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65"/>
  </bookViews>
  <sheets>
    <sheet name="Н1д1 (3)" sheetId="5" r:id="rId1"/>
    <sheet name="титул" sheetId="6" r:id="rId2"/>
  </sheets>
  <calcPr calcId="162913"/>
</workbook>
</file>

<file path=xl/calcChain.xml><?xml version="1.0" encoding="utf-8"?>
<calcChain xmlns="http://schemas.openxmlformats.org/spreadsheetml/2006/main">
  <c r="E225" i="5" l="1"/>
  <c r="F225" i="5"/>
  <c r="G225" i="5"/>
  <c r="H225" i="5"/>
  <c r="I225" i="5"/>
  <c r="J225" i="5"/>
  <c r="K225" i="5"/>
  <c r="L225" i="5"/>
  <c r="M225" i="5"/>
  <c r="N225" i="5"/>
  <c r="O225" i="5"/>
  <c r="D225" i="5"/>
  <c r="E22" i="5" l="1"/>
  <c r="F22" i="5"/>
  <c r="G22" i="5"/>
  <c r="H22" i="5"/>
  <c r="I22" i="5"/>
  <c r="J22" i="5"/>
  <c r="K22" i="5"/>
  <c r="L22" i="5"/>
  <c r="M22" i="5"/>
  <c r="N22" i="5"/>
  <c r="O22" i="5"/>
  <c r="D22" i="5"/>
  <c r="E15" i="5"/>
  <c r="F15" i="5"/>
  <c r="G15" i="5"/>
  <c r="H15" i="5"/>
  <c r="I15" i="5"/>
  <c r="J15" i="5"/>
  <c r="K15" i="5"/>
  <c r="L15" i="5"/>
  <c r="M15" i="5"/>
  <c r="N15" i="5"/>
  <c r="O15" i="5"/>
  <c r="D15" i="5"/>
  <c r="E92" i="5" l="1"/>
  <c r="F92" i="5"/>
  <c r="G92" i="5"/>
  <c r="H92" i="5"/>
  <c r="I92" i="5"/>
  <c r="J92" i="5"/>
  <c r="K92" i="5"/>
  <c r="L92" i="5"/>
  <c r="M92" i="5"/>
  <c r="N92" i="5"/>
  <c r="O92" i="5"/>
  <c r="D92" i="5"/>
  <c r="C38" i="5" l="1"/>
  <c r="F23" i="5" l="1"/>
  <c r="H23" i="5"/>
  <c r="J23" i="5"/>
  <c r="L23" i="5"/>
  <c r="N23" i="5"/>
  <c r="E23" i="5"/>
  <c r="G23" i="5"/>
  <c r="I23" i="5"/>
  <c r="K23" i="5"/>
  <c r="M23" i="5"/>
  <c r="O23" i="5"/>
  <c r="G115" i="5" l="1"/>
  <c r="D68" i="5"/>
  <c r="E38" i="5" l="1"/>
  <c r="F38" i="5"/>
  <c r="G38" i="5"/>
  <c r="H38" i="5"/>
  <c r="I38" i="5"/>
  <c r="J38" i="5"/>
  <c r="K38" i="5"/>
  <c r="L38" i="5"/>
  <c r="M38" i="5"/>
  <c r="N38" i="5"/>
  <c r="O38" i="5"/>
  <c r="D38" i="5"/>
  <c r="E108" i="5"/>
  <c r="F108" i="5"/>
  <c r="G108" i="5"/>
  <c r="H108" i="5"/>
  <c r="I108" i="5"/>
  <c r="J108" i="5"/>
  <c r="K108" i="5"/>
  <c r="L108" i="5"/>
  <c r="M108" i="5"/>
  <c r="N108" i="5"/>
  <c r="O108" i="5"/>
  <c r="D108" i="5"/>
  <c r="E45" i="5" l="1"/>
  <c r="F45" i="5"/>
  <c r="G45" i="5"/>
  <c r="H45" i="5"/>
  <c r="I45" i="5"/>
  <c r="J45" i="5"/>
  <c r="K45" i="5"/>
  <c r="L45" i="5"/>
  <c r="M45" i="5"/>
  <c r="N45" i="5"/>
  <c r="O45" i="5"/>
  <c r="D45" i="5"/>
  <c r="E162" i="5" l="1"/>
  <c r="F162" i="5"/>
  <c r="G162" i="5"/>
  <c r="H162" i="5"/>
  <c r="I162" i="5"/>
  <c r="J162" i="5"/>
  <c r="K162" i="5"/>
  <c r="L162" i="5"/>
  <c r="M162" i="5"/>
  <c r="N162" i="5"/>
  <c r="O162" i="5"/>
  <c r="D162" i="5"/>
  <c r="E202" i="5" l="1"/>
  <c r="F202" i="5"/>
  <c r="G202" i="5"/>
  <c r="H202" i="5"/>
  <c r="I202" i="5"/>
  <c r="J202" i="5"/>
  <c r="K202" i="5"/>
  <c r="L202" i="5"/>
  <c r="M202" i="5"/>
  <c r="N202" i="5"/>
  <c r="O202" i="5"/>
  <c r="D202" i="5"/>
  <c r="E132" i="5"/>
  <c r="F132" i="5"/>
  <c r="G132" i="5"/>
  <c r="H132" i="5"/>
  <c r="I132" i="5"/>
  <c r="J132" i="5"/>
  <c r="K132" i="5"/>
  <c r="L132" i="5"/>
  <c r="M132" i="5"/>
  <c r="N132" i="5"/>
  <c r="O132" i="5"/>
  <c r="D132" i="5"/>
  <c r="E232" i="5" l="1"/>
  <c r="F232" i="5"/>
  <c r="G232" i="5"/>
  <c r="H232" i="5"/>
  <c r="I232" i="5"/>
  <c r="J232" i="5"/>
  <c r="K232" i="5"/>
  <c r="L232" i="5"/>
  <c r="M232" i="5"/>
  <c r="N232" i="5"/>
  <c r="O232" i="5"/>
  <c r="D232" i="5"/>
  <c r="E61" i="5" l="1"/>
  <c r="F61" i="5"/>
  <c r="G61" i="5"/>
  <c r="H61" i="5"/>
  <c r="I61" i="5"/>
  <c r="J61" i="5"/>
  <c r="K61" i="5"/>
  <c r="L61" i="5"/>
  <c r="M61" i="5"/>
  <c r="N61" i="5"/>
  <c r="O61" i="5"/>
  <c r="D61" i="5"/>
  <c r="O209" i="5" l="1"/>
  <c r="N209" i="5"/>
  <c r="M209" i="5"/>
  <c r="L209" i="5"/>
  <c r="K209" i="5"/>
  <c r="J209" i="5"/>
  <c r="I209" i="5"/>
  <c r="H209" i="5"/>
  <c r="G209" i="5"/>
  <c r="F209" i="5"/>
  <c r="E209" i="5"/>
  <c r="D209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O115" i="5"/>
  <c r="N115" i="5"/>
  <c r="M115" i="5"/>
  <c r="L115" i="5"/>
  <c r="K115" i="5"/>
  <c r="J115" i="5"/>
  <c r="I115" i="5"/>
  <c r="H115" i="5"/>
  <c r="F115" i="5"/>
  <c r="E115" i="5"/>
  <c r="D115" i="5"/>
  <c r="O84" i="5"/>
  <c r="N84" i="5"/>
  <c r="M84" i="5"/>
  <c r="L84" i="5"/>
  <c r="K84" i="5"/>
  <c r="J84" i="5"/>
  <c r="I84" i="5"/>
  <c r="H84" i="5"/>
  <c r="G84" i="5"/>
  <c r="F84" i="5"/>
  <c r="E84" i="5"/>
  <c r="D84" i="5"/>
  <c r="O68" i="5"/>
  <c r="N68" i="5"/>
  <c r="M68" i="5"/>
  <c r="L68" i="5"/>
  <c r="K68" i="5"/>
  <c r="J68" i="5"/>
  <c r="I68" i="5"/>
  <c r="H68" i="5"/>
  <c r="G68" i="5"/>
  <c r="F68" i="5"/>
  <c r="E68" i="5"/>
  <c r="D46" i="5" l="1"/>
  <c r="F46" i="5"/>
  <c r="H46" i="5"/>
  <c r="J46" i="5"/>
  <c r="L46" i="5"/>
  <c r="N46" i="5"/>
  <c r="D69" i="5"/>
  <c r="F69" i="5"/>
  <c r="H69" i="5"/>
  <c r="J69" i="5"/>
  <c r="L69" i="5"/>
  <c r="N69" i="5"/>
  <c r="D116" i="5"/>
  <c r="F116" i="5"/>
  <c r="H116" i="5"/>
  <c r="J116" i="5"/>
  <c r="L116" i="5"/>
  <c r="N116" i="5"/>
  <c r="D140" i="5"/>
  <c r="F140" i="5"/>
  <c r="H140" i="5"/>
  <c r="J140" i="5"/>
  <c r="L140" i="5"/>
  <c r="N140" i="5"/>
  <c r="D163" i="5"/>
  <c r="F163" i="5"/>
  <c r="H163" i="5"/>
  <c r="J163" i="5"/>
  <c r="L163" i="5"/>
  <c r="N163" i="5"/>
  <c r="D186" i="5"/>
  <c r="F186" i="5"/>
  <c r="H186" i="5"/>
  <c r="J186" i="5"/>
  <c r="L186" i="5"/>
  <c r="N186" i="5"/>
  <c r="D210" i="5"/>
  <c r="F210" i="5"/>
  <c r="H210" i="5"/>
  <c r="J210" i="5"/>
  <c r="L210" i="5"/>
  <c r="N210" i="5"/>
  <c r="D233" i="5"/>
  <c r="F233" i="5"/>
  <c r="H233" i="5"/>
  <c r="J233" i="5"/>
  <c r="L233" i="5"/>
  <c r="N233" i="5"/>
  <c r="E46" i="5"/>
  <c r="G46" i="5"/>
  <c r="I46" i="5"/>
  <c r="K46" i="5"/>
  <c r="M46" i="5"/>
  <c r="O46" i="5"/>
  <c r="E69" i="5"/>
  <c r="G69" i="5"/>
  <c r="I69" i="5"/>
  <c r="K69" i="5"/>
  <c r="M69" i="5"/>
  <c r="O69" i="5"/>
  <c r="E116" i="5"/>
  <c r="G116" i="5"/>
  <c r="I116" i="5"/>
  <c r="K116" i="5"/>
  <c r="M116" i="5"/>
  <c r="O116" i="5"/>
  <c r="E140" i="5"/>
  <c r="G140" i="5"/>
  <c r="I140" i="5"/>
  <c r="K140" i="5"/>
  <c r="M140" i="5"/>
  <c r="O140" i="5"/>
  <c r="E163" i="5"/>
  <c r="G163" i="5"/>
  <c r="I163" i="5"/>
  <c r="K163" i="5"/>
  <c r="M163" i="5"/>
  <c r="O163" i="5"/>
  <c r="E186" i="5"/>
  <c r="G186" i="5"/>
  <c r="I186" i="5"/>
  <c r="K186" i="5"/>
  <c r="M186" i="5"/>
  <c r="O186" i="5"/>
  <c r="E210" i="5"/>
  <c r="G210" i="5"/>
  <c r="I210" i="5"/>
  <c r="K210" i="5"/>
  <c r="M210" i="5"/>
  <c r="O210" i="5"/>
  <c r="E233" i="5"/>
  <c r="G233" i="5"/>
  <c r="I233" i="5"/>
  <c r="K233" i="5"/>
  <c r="M233" i="5"/>
  <c r="O233" i="5"/>
  <c r="K93" i="5"/>
  <c r="O93" i="5"/>
  <c r="J93" i="5"/>
  <c r="N93" i="5"/>
  <c r="M93" i="5"/>
  <c r="L93" i="5"/>
  <c r="I93" i="5"/>
  <c r="H93" i="5"/>
  <c r="G93" i="5"/>
  <c r="F93" i="5"/>
  <c r="E93" i="5"/>
  <c r="D93" i="5"/>
  <c r="D23" i="5" l="1"/>
</calcChain>
</file>

<file path=xl/sharedStrings.xml><?xml version="1.0" encoding="utf-8"?>
<sst xmlns="http://schemas.openxmlformats.org/spreadsheetml/2006/main" count="484" uniqueCount="109">
  <si>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</si>
  <si>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</si>
  <si>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</si>
  <si>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</si>
  <si>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</si>
  <si>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</si>
  <si>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</si>
  <si>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</si>
  <si>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</si>
  <si>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</si>
  <si>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</si>
  <si>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А</t>
  </si>
  <si>
    <t>Ca</t>
  </si>
  <si>
    <t>Mg</t>
  </si>
  <si>
    <t>Fe</t>
  </si>
  <si>
    <t>P</t>
  </si>
  <si>
    <t>Минеральные вещества, мг</t>
  </si>
  <si>
    <t>Е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</si>
  <si>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</si>
  <si>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</si>
  <si>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</si>
  <si>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</si>
  <si>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</si>
  <si>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</si>
  <si>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</si>
  <si>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</si>
  <si>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</si>
  <si>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</si>
  <si>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</si>
  <si>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Щи из свежей капусты с картофелем и сметаной</t>
  </si>
  <si>
    <t>Плов из курицы</t>
  </si>
  <si>
    <t>Чай с сахаром</t>
  </si>
  <si>
    <t>Кисель витаминизированный "Шиповниковый</t>
  </si>
  <si>
    <t>Уха с крупой</t>
  </si>
  <si>
    <t>Рагу овощное</t>
  </si>
  <si>
    <t>Котлеты из говядины</t>
  </si>
  <si>
    <t>Суп крестьянский с крупой и сметаной</t>
  </si>
  <si>
    <t>Суп картофельный с бобовыми и гренками</t>
  </si>
  <si>
    <t>Суп картофельный с макаронными изделиями</t>
  </si>
  <si>
    <t>Рассольник ленинградский со сметаной</t>
  </si>
  <si>
    <t>Жаркое по-домашнему</t>
  </si>
  <si>
    <t>Каша гречневая рассыпчатая</t>
  </si>
  <si>
    <t>Чай с молоком и сахаром</t>
  </si>
  <si>
    <t>Винегрет овощной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</si>
  <si>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</si>
  <si>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</si>
  <si>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</si>
  <si>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Картофельное пюре с маслом</t>
  </si>
  <si>
    <t>Каша рисовая молочная с маслом</t>
  </si>
  <si>
    <t>Кисель витаминизированный "Шиповниковый"</t>
  </si>
  <si>
    <t>Суп картофельный с крупой</t>
  </si>
  <si>
    <t>___________________/ Д.Ф. Абъялилова</t>
  </si>
  <si>
    <t>ИП Абъялилова Диана Флорисовна</t>
  </si>
  <si>
    <t>Чай фруктовый "Шиповник"</t>
  </si>
  <si>
    <t>Напиток чайный "Витаминный"</t>
  </si>
  <si>
    <t>Тефтели из говядины с соусом томатным</t>
  </si>
  <si>
    <t>Котлета рубленная из птицы</t>
  </si>
  <si>
    <t>Гуляш из отварного мяса (курица)</t>
  </si>
  <si>
    <t>Гуляш из отварного мяса (говядина)</t>
  </si>
  <si>
    <t>Каша "Артек" молочная вязкая</t>
  </si>
  <si>
    <t>Плов из отварной говядины</t>
  </si>
  <si>
    <t>Хлеб пшеничный обогащенный витаминами (для детского питания)</t>
  </si>
  <si>
    <t>Печенье</t>
  </si>
  <si>
    <t>Сок фруктовый</t>
  </si>
  <si>
    <t>Макаронные изделия отварные</t>
  </si>
  <si>
    <t xml:space="preserve">Какао с молоком </t>
  </si>
  <si>
    <t>Салат из белокачанной капусты</t>
  </si>
  <si>
    <t>Сыр порционный</t>
  </si>
  <si>
    <t>150/4</t>
  </si>
  <si>
    <t>Котлеты из говядины с соусом томатным</t>
  </si>
  <si>
    <t>Куриное филе под овощами</t>
  </si>
  <si>
    <t>Рыба, запеченная с морковью</t>
  </si>
  <si>
    <t>50/7</t>
  </si>
  <si>
    <t xml:space="preserve">Фрукт свежий </t>
  </si>
  <si>
    <t>Утверждаю</t>
  </si>
  <si>
    <t>200/10</t>
  </si>
  <si>
    <t>100/30</t>
  </si>
  <si>
    <t>Каша рисовая рассыпчатая с овощами</t>
  </si>
  <si>
    <t>220/10</t>
  </si>
  <si>
    <t>СОГЛАСОВАНО:</t>
  </si>
  <si>
    <t>УТВЕРЖДАЮ:</t>
  </si>
  <si>
    <t>Директор МБОУ лицей с. Месягутово</t>
  </si>
  <si>
    <t>Председатель родительского комитета</t>
  </si>
  <si>
    <t>МБОУ лицей с. Месягутово</t>
  </si>
  <si>
    <t>__________________________________</t>
  </si>
  <si>
    <t>ИП Абъялилова Д.Ф.</t>
  </si>
  <si>
    <t>_______________Д.Ф. Абъялилова</t>
  </si>
  <si>
    <t>Перспективное меню</t>
  </si>
  <si>
    <t>2023-2024 учебный год</t>
  </si>
  <si>
    <t>сезон осень - зима</t>
  </si>
  <si>
    <t xml:space="preserve">      с 7 до 11 лет</t>
  </si>
  <si>
    <t>__________________Н.В. Николаев</t>
  </si>
  <si>
    <t>МБОУ гимназия с. Месягутово</t>
  </si>
  <si>
    <t>Каша "Дружба"</t>
  </si>
  <si>
    <t>Свекольник</t>
  </si>
  <si>
    <t>Запеканка из творога со сгущенным молоком</t>
  </si>
  <si>
    <t>Салат из свеклы с растительным маслом</t>
  </si>
  <si>
    <t>Салат картофельный с огурцами солеными</t>
  </si>
  <si>
    <t>Каша пшенная молочная вязкая</t>
  </si>
  <si>
    <t>ОВЗ / ММС / ГПД/ За счет родительской платы                      Возраст 7-11 лет                                                   Неделя I  День 1                      Дата: 02.10.2023, 16.10.2023</t>
  </si>
  <si>
    <t>ОВЗ / ММС / ГПД/ За счет родительской платы                       Возраст 7-11 лет                                                        Неделя I  День 2                       Дата: 03.10.2023, 17.10.2023</t>
  </si>
  <si>
    <t>ОВЗ / ММС / ГПД/ За счет родительской платы              Возраст 7-11 лет                                                        Неделя I  День 3                                Дата:  04.10.2023, 18.10.2023</t>
  </si>
  <si>
    <t>ОВЗ / ММС / ГПД/ За счет родительской платы              Возраст 7-11 лет                                                        Неделя I  День 4                                 Дата: 05.10.2023, 19.10.2023</t>
  </si>
  <si>
    <t>ОВЗ / ММС / ГПД/ За счет родительской платы              Возраст 7-11 лет                                                        Неделя I  День 5                                Дата: 06.10.2023, 20.10.2023</t>
  </si>
  <si>
    <t>ОВЗ / ММС / ГПД/ За счет родительской платы              Возраст 7-11 лет                                                Неделя II  День 1                              Дата: 09.10.2023, 23.10.2023</t>
  </si>
  <si>
    <t>ОВЗ / ММС / ГПД/ За счет родительской платы              Возраст 7-11 лет                                                     Неделя II  День 2                                     Дата: 10.10.2023, 24.10.2023</t>
  </si>
  <si>
    <t xml:space="preserve">ОВЗ / ММС / ГПД/ За счет родительской платы              Возраст 7-11 лет                                      Неделя II  День 3                                  Дата: 11.10.2023, 25.10.2023 </t>
  </si>
  <si>
    <t>ОВЗ / ММС / ГПД/ За счет родительской платы              Возраст 7-11 лет                                        Неделя II  День 4                                      Дата: 12.10.2023, 26.10.2023</t>
  </si>
  <si>
    <t xml:space="preserve">ОВЗ / ММС / ГПД/ За счет родительской платы              Возраст 7-11 лет                                                Неделя II  День 5                        Дата: 13.10.2023, 27.10.2023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</si>
</sst>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4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4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/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33"/>
  <sheetViews>
    <sheetView tabSelected="1" topLeftCell="A208" zoomScaleNormal="100" workbookViewId="0">
      <selection activeCell="A217" sqref="A217:A218"/>
    </sheetView>
  </sheetViews>
  <sheetFormatPr defaultRowHeight="15" x14ac:dyDescent="0.25"/>
  <cols>
    <col min="1" max="1" width="7.7109375" customWidth="1"/>
    <col min="2" max="2" width="34.85546875" customWidth="1"/>
    <col min="3" max="3" width="8.28515625" customWidth="1"/>
    <col min="4" max="15" width="8.7109375" customWidth="1"/>
    <col min="16" max="16" width="5.5703125" customWidth="1"/>
    <col min="17" max="17" width="5.28515625" customWidth="1"/>
    <col min="18" max="18" width="5.42578125" customWidth="1"/>
    <col min="19" max="19" width="5.5703125" customWidth="1"/>
  </cols>
  <sheetData>
    <row r="2" spans="1:15" x14ac:dyDescent="0.25">
      <c r="I2" s="20"/>
      <c r="J2" s="37" t="s">
        <v>74</v>
      </c>
      <c r="K2" s="37"/>
      <c r="L2" s="37"/>
      <c r="M2" s="37"/>
      <c r="N2" s="20"/>
      <c r="O2" s="20"/>
    </row>
    <row r="3" spans="1:15" x14ac:dyDescent="0.25">
      <c r="I3" s="37" t="s">
        <v>52</v>
      </c>
      <c r="J3" s="37"/>
      <c r="K3" s="37"/>
      <c r="L3" s="37"/>
      <c r="M3" s="37"/>
      <c r="N3" s="37"/>
      <c r="O3" s="20"/>
    </row>
    <row r="4" spans="1:15" x14ac:dyDescent="0.25">
      <c r="I4" s="37" t="s">
        <v>51</v>
      </c>
      <c r="J4" s="37"/>
      <c r="K4" s="37"/>
      <c r="L4" s="37"/>
      <c r="M4" s="37"/>
      <c r="N4" s="37"/>
      <c r="O4" s="20"/>
    </row>
    <row r="6" spans="1:15" x14ac:dyDescent="0.25">
      <c r="A6" s="38" t="s">
        <v>99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x14ac:dyDescent="0.25">
      <c r="A7" s="34" t="s">
        <v>0</v>
      </c>
      <c r="B7" s="34" t="s">
        <v>5</v>
      </c>
      <c r="C7" s="34" t="s">
        <v>7</v>
      </c>
      <c r="D7" s="33" t="s">
        <v>4</v>
      </c>
      <c r="E7" s="33"/>
      <c r="F7" s="33"/>
      <c r="G7" s="33" t="s">
        <v>6</v>
      </c>
      <c r="H7" s="33" t="s">
        <v>8</v>
      </c>
      <c r="I7" s="33"/>
      <c r="J7" s="33"/>
      <c r="K7" s="33"/>
      <c r="L7" s="33" t="s">
        <v>16</v>
      </c>
      <c r="M7" s="33"/>
      <c r="N7" s="33"/>
      <c r="O7" s="33"/>
    </row>
    <row r="8" spans="1:15" x14ac:dyDescent="0.25">
      <c r="A8" s="34"/>
      <c r="B8" s="34"/>
      <c r="C8" s="34"/>
      <c r="D8" s="21" t="s">
        <v>1</v>
      </c>
      <c r="E8" s="21" t="s">
        <v>2</v>
      </c>
      <c r="F8" s="21" t="s">
        <v>3</v>
      </c>
      <c r="G8" s="33"/>
      <c r="H8" s="21" t="s">
        <v>9</v>
      </c>
      <c r="I8" s="21" t="s">
        <v>10</v>
      </c>
      <c r="J8" s="21" t="s">
        <v>11</v>
      </c>
      <c r="K8" s="21" t="s">
        <v>17</v>
      </c>
      <c r="L8" s="21" t="s">
        <v>12</v>
      </c>
      <c r="M8" s="21" t="s">
        <v>13</v>
      </c>
      <c r="N8" s="21" t="s">
        <v>14</v>
      </c>
      <c r="O8" s="21" t="s">
        <v>15</v>
      </c>
    </row>
    <row r="9" spans="1:1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</row>
    <row r="10" spans="1:15" x14ac:dyDescent="0.25">
      <c r="A10" s="2"/>
      <c r="B10" s="6" t="s">
        <v>24</v>
      </c>
      <c r="C10" s="1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2" t="s">
        <v>18</v>
      </c>
      <c r="B11" s="5" t="s">
        <v>98</v>
      </c>
      <c r="C11" s="14">
        <v>200</v>
      </c>
      <c r="D11" s="7">
        <v>7.06</v>
      </c>
      <c r="E11" s="7">
        <v>8.66</v>
      </c>
      <c r="F11" s="7">
        <v>34</v>
      </c>
      <c r="G11" s="7">
        <v>245.33</v>
      </c>
      <c r="H11" s="7">
        <v>0.17</v>
      </c>
      <c r="I11" s="7">
        <v>0.54</v>
      </c>
      <c r="J11" s="7">
        <v>53.8</v>
      </c>
      <c r="K11" s="7"/>
      <c r="L11" s="7">
        <v>126</v>
      </c>
      <c r="M11" s="7">
        <v>44</v>
      </c>
      <c r="N11" s="7">
        <v>1.1200000000000001</v>
      </c>
      <c r="O11" s="7">
        <v>185</v>
      </c>
    </row>
    <row r="12" spans="1:15" ht="30" x14ac:dyDescent="0.25">
      <c r="A12" s="2" t="s">
        <v>19</v>
      </c>
      <c r="B12" s="13" t="s">
        <v>95</v>
      </c>
      <c r="C12" s="14" t="s">
        <v>72</v>
      </c>
      <c r="D12" s="7">
        <v>6.58</v>
      </c>
      <c r="E12" s="7">
        <v>4.75</v>
      </c>
      <c r="F12" s="7">
        <v>8.3000000000000007</v>
      </c>
      <c r="G12" s="7">
        <v>102</v>
      </c>
      <c r="H12" s="7">
        <v>1.6E-2</v>
      </c>
      <c r="I12" s="7">
        <v>0.14000000000000001</v>
      </c>
      <c r="J12" s="7">
        <v>23.8</v>
      </c>
      <c r="K12" s="7"/>
      <c r="L12" s="7">
        <v>66.66</v>
      </c>
      <c r="M12" s="7">
        <v>10.75</v>
      </c>
      <c r="N12" s="7">
        <v>0.19</v>
      </c>
      <c r="O12" s="7">
        <v>96.75</v>
      </c>
    </row>
    <row r="13" spans="1:15" x14ac:dyDescent="0.25">
      <c r="A13" s="2" t="s">
        <v>20</v>
      </c>
      <c r="B13" s="5" t="s">
        <v>31</v>
      </c>
      <c r="C13" s="14">
        <v>200</v>
      </c>
      <c r="D13" s="7">
        <v>0.1</v>
      </c>
      <c r="E13" s="7">
        <v>0</v>
      </c>
      <c r="F13" s="7">
        <v>9.1</v>
      </c>
      <c r="G13" s="7">
        <v>35</v>
      </c>
      <c r="H13" s="7">
        <v>0</v>
      </c>
      <c r="I13" s="7">
        <v>0.04</v>
      </c>
      <c r="J13" s="7">
        <v>0.3</v>
      </c>
      <c r="K13" s="7"/>
      <c r="L13" s="7">
        <v>0.26</v>
      </c>
      <c r="M13" s="7">
        <v>0</v>
      </c>
      <c r="N13" s="7">
        <v>0.03</v>
      </c>
      <c r="O13" s="7">
        <v>7.2</v>
      </c>
    </row>
    <row r="14" spans="1:15" ht="30" customHeight="1" x14ac:dyDescent="0.25">
      <c r="A14" s="2" t="s">
        <v>23</v>
      </c>
      <c r="B14" s="12" t="s">
        <v>61</v>
      </c>
      <c r="C14" s="14">
        <v>50</v>
      </c>
      <c r="D14" s="7">
        <v>4.05</v>
      </c>
      <c r="E14" s="7">
        <v>0.7</v>
      </c>
      <c r="F14" s="7">
        <v>26.55</v>
      </c>
      <c r="G14" s="7">
        <v>129</v>
      </c>
      <c r="H14" s="26">
        <v>1.7000000000000001E-2</v>
      </c>
      <c r="I14" s="26">
        <v>1.4999999999999999E-2</v>
      </c>
      <c r="J14" s="7"/>
      <c r="K14" s="7"/>
      <c r="L14" s="7">
        <v>10</v>
      </c>
      <c r="M14" s="7">
        <v>7</v>
      </c>
      <c r="N14" s="7">
        <v>0.55000000000000004</v>
      </c>
      <c r="O14" s="7"/>
    </row>
    <row r="15" spans="1:15" ht="15.75" x14ac:dyDescent="0.25">
      <c r="A15" s="2"/>
      <c r="B15" s="10" t="s">
        <v>25</v>
      </c>
      <c r="C15" s="15">
        <v>507</v>
      </c>
      <c r="D15" s="8">
        <f>SUM(D11:D14)</f>
        <v>17.79</v>
      </c>
      <c r="E15" s="8">
        <f t="shared" ref="E15:O15" si="0">SUM(E11:E14)</f>
        <v>14.11</v>
      </c>
      <c r="F15" s="8">
        <f t="shared" si="0"/>
        <v>77.95</v>
      </c>
      <c r="G15" s="8">
        <f t="shared" si="0"/>
        <v>511.33000000000004</v>
      </c>
      <c r="H15" s="8">
        <f t="shared" si="0"/>
        <v>0.20300000000000001</v>
      </c>
      <c r="I15" s="8">
        <f t="shared" si="0"/>
        <v>0.7350000000000001</v>
      </c>
      <c r="J15" s="8">
        <f t="shared" si="0"/>
        <v>77.899999999999991</v>
      </c>
      <c r="K15" s="8">
        <f t="shared" si="0"/>
        <v>0</v>
      </c>
      <c r="L15" s="8">
        <f t="shared" si="0"/>
        <v>202.92</v>
      </c>
      <c r="M15" s="8">
        <f t="shared" si="0"/>
        <v>61.75</v>
      </c>
      <c r="N15" s="8">
        <f t="shared" si="0"/>
        <v>1.8900000000000001</v>
      </c>
      <c r="O15" s="8">
        <f t="shared" si="0"/>
        <v>288.95</v>
      </c>
    </row>
    <row r="16" spans="1:15" x14ac:dyDescent="0.25">
      <c r="A16" s="2"/>
      <c r="B16" s="6" t="s">
        <v>27</v>
      </c>
      <c r="C16" s="1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 x14ac:dyDescent="0.25">
      <c r="A17" s="2" t="s">
        <v>18</v>
      </c>
      <c r="B17" s="13" t="s">
        <v>29</v>
      </c>
      <c r="C17" s="14" t="s">
        <v>75</v>
      </c>
      <c r="D17" s="7">
        <v>1.35</v>
      </c>
      <c r="E17" s="7">
        <v>4.45</v>
      </c>
      <c r="F17" s="7">
        <v>6.6</v>
      </c>
      <c r="G17" s="7">
        <v>72.72</v>
      </c>
      <c r="H17" s="7">
        <v>0.03</v>
      </c>
      <c r="I17" s="7">
        <v>9.5</v>
      </c>
      <c r="J17" s="7"/>
      <c r="K17" s="7"/>
      <c r="L17" s="7">
        <v>25.45</v>
      </c>
      <c r="M17" s="7">
        <v>15.26</v>
      </c>
      <c r="N17" s="7">
        <v>0.54</v>
      </c>
      <c r="O17" s="7"/>
    </row>
    <row r="18" spans="1:15" x14ac:dyDescent="0.25">
      <c r="A18" s="2" t="s">
        <v>19</v>
      </c>
      <c r="B18" s="5" t="s">
        <v>41</v>
      </c>
      <c r="C18" s="14">
        <v>150</v>
      </c>
      <c r="D18" s="7">
        <v>8.66</v>
      </c>
      <c r="E18" s="7">
        <v>5.6</v>
      </c>
      <c r="F18" s="7">
        <v>37.799999999999997</v>
      </c>
      <c r="G18" s="7">
        <v>240</v>
      </c>
      <c r="H18" s="7">
        <v>0.18</v>
      </c>
      <c r="I18" s="7">
        <v>0</v>
      </c>
      <c r="J18" s="7"/>
      <c r="K18" s="7"/>
      <c r="L18" s="7">
        <v>12.97</v>
      </c>
      <c r="M18" s="7">
        <v>67.5</v>
      </c>
      <c r="N18" s="7">
        <v>3.94</v>
      </c>
      <c r="O18" s="7"/>
    </row>
    <row r="19" spans="1:15" ht="30" x14ac:dyDescent="0.25">
      <c r="A19" s="2" t="s">
        <v>20</v>
      </c>
      <c r="B19" s="13" t="s">
        <v>55</v>
      </c>
      <c r="C19" s="14" t="s">
        <v>76</v>
      </c>
      <c r="D19" s="7">
        <v>13</v>
      </c>
      <c r="E19" s="7">
        <v>13</v>
      </c>
      <c r="F19" s="7">
        <v>6.7</v>
      </c>
      <c r="G19" s="7">
        <v>196</v>
      </c>
      <c r="H19" s="7">
        <v>7.0000000000000007E-2</v>
      </c>
      <c r="I19" s="7">
        <v>0.43099999999999999</v>
      </c>
      <c r="J19" s="7">
        <v>0.08</v>
      </c>
      <c r="K19" s="7"/>
      <c r="L19" s="7">
        <v>36.799999999999997</v>
      </c>
      <c r="M19" s="7">
        <v>22.48</v>
      </c>
      <c r="N19" s="7">
        <v>1.64</v>
      </c>
      <c r="O19" s="7"/>
    </row>
    <row r="20" spans="1:15" x14ac:dyDescent="0.25">
      <c r="A20" s="2" t="s">
        <v>23</v>
      </c>
      <c r="B20" s="4" t="s">
        <v>53</v>
      </c>
      <c r="C20" s="14">
        <v>200</v>
      </c>
      <c r="D20" s="7">
        <v>6</v>
      </c>
      <c r="E20" s="7">
        <v>0.2</v>
      </c>
      <c r="F20" s="7">
        <v>27</v>
      </c>
      <c r="G20" s="7">
        <v>111</v>
      </c>
      <c r="H20" s="7">
        <v>0.01</v>
      </c>
      <c r="I20" s="7">
        <v>80</v>
      </c>
      <c r="J20" s="7"/>
      <c r="K20" s="7"/>
      <c r="L20" s="7">
        <v>11.09</v>
      </c>
      <c r="M20" s="7">
        <v>2.96</v>
      </c>
      <c r="N20" s="7">
        <v>0.56999999999999995</v>
      </c>
      <c r="O20" s="7"/>
    </row>
    <row r="21" spans="1:15" ht="31.5" customHeight="1" x14ac:dyDescent="0.25">
      <c r="A21" s="2" t="s">
        <v>21</v>
      </c>
      <c r="B21" s="12" t="s">
        <v>61</v>
      </c>
      <c r="C21" s="14">
        <v>50</v>
      </c>
      <c r="D21" s="7">
        <v>4.05</v>
      </c>
      <c r="E21" s="7">
        <v>0.7</v>
      </c>
      <c r="F21" s="7">
        <v>26.55</v>
      </c>
      <c r="G21" s="7">
        <v>129</v>
      </c>
      <c r="H21" s="26">
        <v>1.7000000000000001E-2</v>
      </c>
      <c r="I21" s="26">
        <v>1.4999999999999999E-2</v>
      </c>
      <c r="J21" s="7"/>
      <c r="K21" s="7"/>
      <c r="L21" s="7">
        <v>10</v>
      </c>
      <c r="M21" s="7">
        <v>7</v>
      </c>
      <c r="N21" s="7">
        <v>0.55000000000000004</v>
      </c>
      <c r="O21" s="7"/>
    </row>
    <row r="22" spans="1:15" ht="15.75" x14ac:dyDescent="0.25">
      <c r="A22" s="2"/>
      <c r="B22" s="10" t="s">
        <v>26</v>
      </c>
      <c r="C22" s="15">
        <v>740</v>
      </c>
      <c r="D22" s="8">
        <f>SUM(D17:D21)</f>
        <v>33.059999999999995</v>
      </c>
      <c r="E22" s="8">
        <f t="shared" ref="E22:O22" si="1">SUM(E17:E21)</f>
        <v>23.95</v>
      </c>
      <c r="F22" s="8">
        <f t="shared" si="1"/>
        <v>104.64999999999999</v>
      </c>
      <c r="G22" s="8">
        <f t="shared" si="1"/>
        <v>748.72</v>
      </c>
      <c r="H22" s="8">
        <f t="shared" si="1"/>
        <v>0.30700000000000005</v>
      </c>
      <c r="I22" s="8">
        <f t="shared" si="1"/>
        <v>89.945999999999998</v>
      </c>
      <c r="J22" s="8">
        <f t="shared" si="1"/>
        <v>0.08</v>
      </c>
      <c r="K22" s="8">
        <f t="shared" si="1"/>
        <v>0</v>
      </c>
      <c r="L22" s="8">
        <f t="shared" si="1"/>
        <v>96.31</v>
      </c>
      <c r="M22" s="8">
        <f t="shared" si="1"/>
        <v>115.2</v>
      </c>
      <c r="N22" s="8">
        <f t="shared" si="1"/>
        <v>7.24</v>
      </c>
      <c r="O22" s="8">
        <f t="shared" si="1"/>
        <v>0</v>
      </c>
    </row>
    <row r="23" spans="1:15" ht="17.25" x14ac:dyDescent="0.3">
      <c r="A23" s="2"/>
      <c r="B23" s="11" t="s">
        <v>28</v>
      </c>
      <c r="C23" s="17"/>
      <c r="D23" s="9">
        <f t="shared" ref="D23:O23" si="2">D22+D15</f>
        <v>50.849999999999994</v>
      </c>
      <c r="E23" s="9">
        <f t="shared" si="2"/>
        <v>38.06</v>
      </c>
      <c r="F23" s="9">
        <f t="shared" si="2"/>
        <v>182.6</v>
      </c>
      <c r="G23" s="9">
        <f t="shared" si="2"/>
        <v>1260.0500000000002</v>
      </c>
      <c r="H23" s="9">
        <f t="shared" si="2"/>
        <v>0.51</v>
      </c>
      <c r="I23" s="9">
        <f t="shared" si="2"/>
        <v>90.680999999999997</v>
      </c>
      <c r="J23" s="9">
        <f t="shared" si="2"/>
        <v>77.97999999999999</v>
      </c>
      <c r="K23" s="9">
        <f t="shared" si="2"/>
        <v>0</v>
      </c>
      <c r="L23" s="9">
        <f t="shared" si="2"/>
        <v>299.23</v>
      </c>
      <c r="M23" s="9">
        <f t="shared" si="2"/>
        <v>176.95</v>
      </c>
      <c r="N23" s="9">
        <f t="shared" si="2"/>
        <v>9.1300000000000008</v>
      </c>
      <c r="O23" s="9">
        <f t="shared" si="2"/>
        <v>288.95</v>
      </c>
    </row>
    <row r="24" spans="1:15" x14ac:dyDescent="0.25">
      <c r="A24" s="1"/>
    </row>
    <row r="25" spans="1:15" x14ac:dyDescent="0.25">
      <c r="I25" s="20"/>
      <c r="J25" s="37" t="s">
        <v>74</v>
      </c>
      <c r="K25" s="37"/>
      <c r="L25" s="37"/>
      <c r="M25" s="37"/>
      <c r="N25" s="20"/>
      <c r="O25" s="20"/>
    </row>
    <row r="26" spans="1:15" x14ac:dyDescent="0.25">
      <c r="I26" s="37" t="s">
        <v>52</v>
      </c>
      <c r="J26" s="37"/>
      <c r="K26" s="37"/>
      <c r="L26" s="37"/>
      <c r="M26" s="37"/>
      <c r="N26" s="37"/>
      <c r="O26" s="20"/>
    </row>
    <row r="27" spans="1:15" x14ac:dyDescent="0.25">
      <c r="I27" s="37" t="s">
        <v>51</v>
      </c>
      <c r="J27" s="37"/>
      <c r="K27" s="37"/>
      <c r="L27" s="37"/>
      <c r="M27" s="37"/>
      <c r="N27" s="37"/>
      <c r="O27" s="20"/>
    </row>
    <row r="29" spans="1:15" x14ac:dyDescent="0.25">
      <c r="A29" s="38" t="s">
        <v>100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x14ac:dyDescent="0.25">
      <c r="A30" s="34" t="s">
        <v>0</v>
      </c>
      <c r="B30" s="34" t="s">
        <v>5</v>
      </c>
      <c r="C30" s="34" t="s">
        <v>7</v>
      </c>
      <c r="D30" s="33" t="s">
        <v>4</v>
      </c>
      <c r="E30" s="33"/>
      <c r="F30" s="33"/>
      <c r="G30" s="35" t="s">
        <v>6</v>
      </c>
      <c r="H30" s="33" t="s">
        <v>8</v>
      </c>
      <c r="I30" s="33"/>
      <c r="J30" s="33"/>
      <c r="K30" s="33"/>
      <c r="L30" s="33" t="s">
        <v>16</v>
      </c>
      <c r="M30" s="33"/>
      <c r="N30" s="33"/>
      <c r="O30" s="33"/>
    </row>
    <row r="31" spans="1:15" x14ac:dyDescent="0.25">
      <c r="A31" s="34"/>
      <c r="B31" s="34"/>
      <c r="C31" s="34"/>
      <c r="D31" s="19" t="s">
        <v>1</v>
      </c>
      <c r="E31" s="19" t="s">
        <v>2</v>
      </c>
      <c r="F31" s="19" t="s">
        <v>3</v>
      </c>
      <c r="G31" s="36"/>
      <c r="H31" s="19" t="s">
        <v>9</v>
      </c>
      <c r="I31" s="19" t="s">
        <v>10</v>
      </c>
      <c r="J31" s="19" t="s">
        <v>11</v>
      </c>
      <c r="K31" s="19" t="s">
        <v>17</v>
      </c>
      <c r="L31" s="19" t="s">
        <v>12</v>
      </c>
      <c r="M31" s="19" t="s">
        <v>13</v>
      </c>
      <c r="N31" s="19" t="s">
        <v>14</v>
      </c>
      <c r="O31" s="19" t="s">
        <v>15</v>
      </c>
    </row>
    <row r="32" spans="1:15" x14ac:dyDescent="0.25">
      <c r="A32" s="2">
        <v>1</v>
      </c>
      <c r="B32" s="2">
        <v>2</v>
      </c>
      <c r="C32" s="2">
        <v>3</v>
      </c>
      <c r="D32" s="2">
        <v>4</v>
      </c>
      <c r="E32" s="2">
        <v>5</v>
      </c>
      <c r="F32" s="2">
        <v>6</v>
      </c>
      <c r="G32" s="2">
        <v>7</v>
      </c>
      <c r="H32" s="2">
        <v>8</v>
      </c>
      <c r="I32" s="2">
        <v>9</v>
      </c>
      <c r="J32" s="2">
        <v>10</v>
      </c>
      <c r="K32" s="2">
        <v>11</v>
      </c>
      <c r="L32" s="2">
        <v>12</v>
      </c>
      <c r="M32" s="2">
        <v>13</v>
      </c>
      <c r="N32" s="2">
        <v>14</v>
      </c>
      <c r="O32" s="2">
        <v>15</v>
      </c>
    </row>
    <row r="33" spans="1:15" x14ac:dyDescent="0.25">
      <c r="A33" s="2"/>
      <c r="B33" s="6" t="s">
        <v>24</v>
      </c>
      <c r="C33" s="14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2" t="s">
        <v>18</v>
      </c>
      <c r="B34" s="4" t="s">
        <v>30</v>
      </c>
      <c r="C34" s="14">
        <v>200</v>
      </c>
      <c r="D34" s="7">
        <v>19.600000000000001</v>
      </c>
      <c r="E34" s="7">
        <v>28.3</v>
      </c>
      <c r="F34" s="7">
        <v>31.6</v>
      </c>
      <c r="G34" s="7">
        <v>466</v>
      </c>
      <c r="H34" s="7">
        <v>7.0000000000000007E-2</v>
      </c>
      <c r="I34" s="7">
        <v>0.66</v>
      </c>
      <c r="J34" s="7">
        <v>147</v>
      </c>
      <c r="K34" s="7"/>
      <c r="L34" s="7">
        <v>22.3</v>
      </c>
      <c r="M34" s="7">
        <v>39.85</v>
      </c>
      <c r="N34" s="7">
        <v>1.9</v>
      </c>
      <c r="O34" s="7">
        <v>233</v>
      </c>
    </row>
    <row r="35" spans="1:15" x14ac:dyDescent="0.25">
      <c r="A35" s="2" t="s">
        <v>19</v>
      </c>
      <c r="B35" s="5" t="s">
        <v>42</v>
      </c>
      <c r="C35" s="14">
        <v>200</v>
      </c>
      <c r="D35" s="7">
        <v>1.4</v>
      </c>
      <c r="E35" s="7">
        <v>1.4</v>
      </c>
      <c r="F35" s="7">
        <v>11.2</v>
      </c>
      <c r="G35" s="7">
        <v>61</v>
      </c>
      <c r="H35" s="7">
        <v>0.01</v>
      </c>
      <c r="I35" s="7">
        <v>0.26</v>
      </c>
      <c r="J35" s="7">
        <v>6.9</v>
      </c>
      <c r="K35" s="7"/>
      <c r="L35" s="7">
        <v>53.06</v>
      </c>
      <c r="M35" s="7">
        <v>6.09</v>
      </c>
      <c r="N35" s="7">
        <v>7.0000000000000007E-2</v>
      </c>
      <c r="O35" s="7">
        <v>0.41</v>
      </c>
    </row>
    <row r="36" spans="1:15" ht="30.75" customHeight="1" x14ac:dyDescent="0.25">
      <c r="A36" s="2" t="s">
        <v>20</v>
      </c>
      <c r="B36" s="12" t="s">
        <v>61</v>
      </c>
      <c r="C36" s="14">
        <v>50</v>
      </c>
      <c r="D36" s="7">
        <v>4.05</v>
      </c>
      <c r="E36" s="7">
        <v>0.7</v>
      </c>
      <c r="F36" s="7">
        <v>26.55</v>
      </c>
      <c r="G36" s="7">
        <v>129</v>
      </c>
      <c r="H36" s="26">
        <v>1.7000000000000001E-2</v>
      </c>
      <c r="I36" s="26">
        <v>1.4999999999999999E-2</v>
      </c>
      <c r="J36" s="7"/>
      <c r="K36" s="7"/>
      <c r="L36" s="7">
        <v>10</v>
      </c>
      <c r="M36" s="7">
        <v>7</v>
      </c>
      <c r="N36" s="7">
        <v>0.55000000000000004</v>
      </c>
      <c r="O36" s="7"/>
    </row>
    <row r="37" spans="1:15" x14ac:dyDescent="0.25">
      <c r="A37" s="2" t="s">
        <v>23</v>
      </c>
      <c r="B37" s="13" t="s">
        <v>73</v>
      </c>
      <c r="C37" s="14">
        <v>80</v>
      </c>
      <c r="D37" s="7">
        <v>0.6</v>
      </c>
      <c r="E37" s="7">
        <v>0.6</v>
      </c>
      <c r="F37" s="7">
        <v>14.7</v>
      </c>
      <c r="G37" s="7">
        <v>70.3</v>
      </c>
      <c r="H37" s="7"/>
      <c r="I37" s="7">
        <v>15</v>
      </c>
      <c r="J37" s="7"/>
      <c r="K37" s="7"/>
      <c r="L37" s="7">
        <v>24</v>
      </c>
      <c r="M37" s="7">
        <v>13.5</v>
      </c>
      <c r="N37" s="7">
        <v>23.3</v>
      </c>
      <c r="O37" s="7"/>
    </row>
    <row r="38" spans="1:15" ht="15.75" x14ac:dyDescent="0.25">
      <c r="A38" s="2"/>
      <c r="B38" s="10" t="s">
        <v>25</v>
      </c>
      <c r="C38" s="15">
        <f>SUM(C34:C37)</f>
        <v>530</v>
      </c>
      <c r="D38" s="8">
        <f>SUM(D34:D37)</f>
        <v>25.650000000000002</v>
      </c>
      <c r="E38" s="8">
        <f t="shared" ref="E38:O38" si="3">SUM(E34:E37)</f>
        <v>31</v>
      </c>
      <c r="F38" s="8">
        <f t="shared" si="3"/>
        <v>84.05</v>
      </c>
      <c r="G38" s="8">
        <f t="shared" si="3"/>
        <v>726.3</v>
      </c>
      <c r="H38" s="8">
        <f t="shared" si="3"/>
        <v>9.7000000000000003E-2</v>
      </c>
      <c r="I38" s="8">
        <f t="shared" si="3"/>
        <v>15.935</v>
      </c>
      <c r="J38" s="8">
        <f t="shared" si="3"/>
        <v>153.9</v>
      </c>
      <c r="K38" s="8">
        <f t="shared" si="3"/>
        <v>0</v>
      </c>
      <c r="L38" s="8">
        <f t="shared" si="3"/>
        <v>109.36</v>
      </c>
      <c r="M38" s="8">
        <f t="shared" si="3"/>
        <v>66.44</v>
      </c>
      <c r="N38" s="8">
        <f t="shared" si="3"/>
        <v>25.82</v>
      </c>
      <c r="O38" s="8">
        <f t="shared" si="3"/>
        <v>233.41</v>
      </c>
    </row>
    <row r="39" spans="1:15" x14ac:dyDescent="0.25">
      <c r="A39" s="2"/>
      <c r="B39" s="6" t="s">
        <v>27</v>
      </c>
      <c r="C39" s="1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30" x14ac:dyDescent="0.25">
      <c r="A40" s="2" t="s">
        <v>18</v>
      </c>
      <c r="B40" s="13" t="s">
        <v>96</v>
      </c>
      <c r="C40" s="14">
        <v>60</v>
      </c>
      <c r="D40" s="7">
        <v>0.82</v>
      </c>
      <c r="E40" s="7">
        <v>4.95</v>
      </c>
      <c r="F40" s="7">
        <v>3.97</v>
      </c>
      <c r="G40" s="7">
        <v>63</v>
      </c>
      <c r="H40" s="7">
        <v>0.01</v>
      </c>
      <c r="I40" s="7">
        <v>1.1100000000000001</v>
      </c>
      <c r="J40" s="7"/>
      <c r="K40" s="7"/>
      <c r="L40" s="7">
        <v>20.76</v>
      </c>
      <c r="M40" s="7">
        <v>11.19</v>
      </c>
      <c r="N40" s="7">
        <v>0.72</v>
      </c>
      <c r="O40" s="7"/>
    </row>
    <row r="41" spans="1:15" ht="30" x14ac:dyDescent="0.25">
      <c r="A41" s="2" t="s">
        <v>19</v>
      </c>
      <c r="B41" s="13" t="s">
        <v>38</v>
      </c>
      <c r="C41" s="14">
        <v>220</v>
      </c>
      <c r="D41" s="7">
        <v>2.2999999999999998</v>
      </c>
      <c r="E41" s="7">
        <v>2.2000000000000002</v>
      </c>
      <c r="F41" s="7">
        <v>16.54</v>
      </c>
      <c r="G41" s="7">
        <v>115.94</v>
      </c>
      <c r="H41" s="7">
        <v>0.08</v>
      </c>
      <c r="I41" s="7">
        <v>5.8</v>
      </c>
      <c r="J41" s="7"/>
      <c r="K41" s="7"/>
      <c r="L41" s="7">
        <v>11.77</v>
      </c>
      <c r="M41" s="7">
        <v>18.399999999999999</v>
      </c>
      <c r="N41" s="7">
        <v>0.75</v>
      </c>
      <c r="O41" s="7"/>
    </row>
    <row r="42" spans="1:15" x14ac:dyDescent="0.25">
      <c r="A42" s="2" t="s">
        <v>20</v>
      </c>
      <c r="B42" s="4" t="s">
        <v>40</v>
      </c>
      <c r="C42" s="14">
        <v>180</v>
      </c>
      <c r="D42" s="7">
        <v>17.3</v>
      </c>
      <c r="E42" s="7">
        <v>17.899999999999999</v>
      </c>
      <c r="F42" s="7">
        <v>17</v>
      </c>
      <c r="G42" s="7">
        <v>300.60000000000002</v>
      </c>
      <c r="H42" s="7">
        <v>0.14000000000000001</v>
      </c>
      <c r="I42" s="7">
        <v>7.8</v>
      </c>
      <c r="J42" s="7">
        <v>31.6</v>
      </c>
      <c r="K42" s="7"/>
      <c r="L42" s="7">
        <v>21.49</v>
      </c>
      <c r="M42" s="7">
        <v>43.5</v>
      </c>
      <c r="N42" s="7">
        <v>3.23</v>
      </c>
      <c r="O42" s="7">
        <v>207</v>
      </c>
    </row>
    <row r="43" spans="1:15" ht="30" x14ac:dyDescent="0.25">
      <c r="A43" s="2" t="s">
        <v>23</v>
      </c>
      <c r="B43" s="13" t="s">
        <v>49</v>
      </c>
      <c r="C43" s="14">
        <v>200</v>
      </c>
      <c r="D43" s="7">
        <v>0.1</v>
      </c>
      <c r="E43" s="7">
        <v>0.1</v>
      </c>
      <c r="F43" s="7">
        <v>23.6</v>
      </c>
      <c r="G43" s="7">
        <v>93</v>
      </c>
      <c r="H43" s="7">
        <v>0</v>
      </c>
      <c r="I43" s="7">
        <v>7.5</v>
      </c>
      <c r="J43" s="7"/>
      <c r="K43" s="7"/>
      <c r="L43" s="7">
        <v>2.72</v>
      </c>
      <c r="M43" s="7">
        <v>0</v>
      </c>
      <c r="N43" s="7">
        <v>0.12</v>
      </c>
      <c r="O43" s="7"/>
    </row>
    <row r="44" spans="1:15" ht="30" customHeight="1" x14ac:dyDescent="0.25">
      <c r="A44" s="2" t="s">
        <v>21</v>
      </c>
      <c r="B44" s="12" t="s">
        <v>61</v>
      </c>
      <c r="C44" s="14">
        <v>80</v>
      </c>
      <c r="D44" s="7">
        <v>6.48</v>
      </c>
      <c r="E44" s="7">
        <v>1.1200000000000001</v>
      </c>
      <c r="F44" s="7">
        <v>42.48</v>
      </c>
      <c r="G44" s="7">
        <v>206.4</v>
      </c>
      <c r="H44" s="26">
        <v>2.7E-2</v>
      </c>
      <c r="I44" s="26">
        <v>2.4E-2</v>
      </c>
      <c r="J44" s="7"/>
      <c r="K44" s="7"/>
      <c r="L44" s="7">
        <v>16</v>
      </c>
      <c r="M44" s="7">
        <v>11.2</v>
      </c>
      <c r="N44" s="7">
        <v>0.88</v>
      </c>
      <c r="O44" s="7"/>
    </row>
    <row r="45" spans="1:15" ht="15.75" x14ac:dyDescent="0.25">
      <c r="A45" s="2"/>
      <c r="B45" s="10" t="s">
        <v>26</v>
      </c>
      <c r="C45" s="15">
        <v>740</v>
      </c>
      <c r="D45" s="8">
        <f>SUM(D40:D44)</f>
        <v>27.000000000000004</v>
      </c>
      <c r="E45" s="8">
        <f t="shared" ref="E45:O45" si="4">SUM(E40:E44)</f>
        <v>26.27</v>
      </c>
      <c r="F45" s="8">
        <f t="shared" si="4"/>
        <v>103.59</v>
      </c>
      <c r="G45" s="8">
        <f t="shared" si="4"/>
        <v>778.93999999999994</v>
      </c>
      <c r="H45" s="8">
        <f t="shared" si="4"/>
        <v>0.25700000000000001</v>
      </c>
      <c r="I45" s="8">
        <f t="shared" si="4"/>
        <v>22.234000000000002</v>
      </c>
      <c r="J45" s="8">
        <f t="shared" si="4"/>
        <v>31.6</v>
      </c>
      <c r="K45" s="8">
        <f t="shared" si="4"/>
        <v>0</v>
      </c>
      <c r="L45" s="8">
        <f t="shared" si="4"/>
        <v>72.739999999999995</v>
      </c>
      <c r="M45" s="8">
        <f t="shared" si="4"/>
        <v>84.29</v>
      </c>
      <c r="N45" s="8">
        <f t="shared" si="4"/>
        <v>5.7</v>
      </c>
      <c r="O45" s="8">
        <f t="shared" si="4"/>
        <v>207</v>
      </c>
    </row>
    <row r="46" spans="1:15" ht="17.25" x14ac:dyDescent="0.3">
      <c r="A46" s="2"/>
      <c r="B46" s="11" t="s">
        <v>28</v>
      </c>
      <c r="C46" s="17"/>
      <c r="D46" s="9">
        <f t="shared" ref="D46:O46" si="5">D45+D38</f>
        <v>52.650000000000006</v>
      </c>
      <c r="E46" s="9">
        <f t="shared" si="5"/>
        <v>57.269999999999996</v>
      </c>
      <c r="F46" s="9">
        <f t="shared" si="5"/>
        <v>187.64</v>
      </c>
      <c r="G46" s="9">
        <f t="shared" si="5"/>
        <v>1505.2399999999998</v>
      </c>
      <c r="H46" s="9">
        <f t="shared" si="5"/>
        <v>0.35399999999999998</v>
      </c>
      <c r="I46" s="9">
        <f t="shared" si="5"/>
        <v>38.169000000000004</v>
      </c>
      <c r="J46" s="9">
        <f t="shared" si="5"/>
        <v>185.5</v>
      </c>
      <c r="K46" s="9">
        <f t="shared" si="5"/>
        <v>0</v>
      </c>
      <c r="L46" s="9">
        <f t="shared" si="5"/>
        <v>182.1</v>
      </c>
      <c r="M46" s="9">
        <f t="shared" si="5"/>
        <v>150.73000000000002</v>
      </c>
      <c r="N46" s="9">
        <f t="shared" si="5"/>
        <v>31.52</v>
      </c>
      <c r="O46" s="9">
        <f t="shared" si="5"/>
        <v>440.40999999999997</v>
      </c>
    </row>
    <row r="48" spans="1:15" x14ac:dyDescent="0.25">
      <c r="I48" s="20"/>
      <c r="J48" s="37" t="s">
        <v>74</v>
      </c>
      <c r="K48" s="37"/>
      <c r="L48" s="37"/>
      <c r="M48" s="37"/>
      <c r="N48" s="20"/>
      <c r="O48" s="20"/>
    </row>
    <row r="49" spans="1:15" x14ac:dyDescent="0.25">
      <c r="I49" s="37" t="s">
        <v>52</v>
      </c>
      <c r="J49" s="37"/>
      <c r="K49" s="37"/>
      <c r="L49" s="37"/>
      <c r="M49" s="37"/>
      <c r="N49" s="37"/>
      <c r="O49" s="20"/>
    </row>
    <row r="50" spans="1:15" x14ac:dyDescent="0.25">
      <c r="I50" s="37" t="s">
        <v>51</v>
      </c>
      <c r="J50" s="37"/>
      <c r="K50" s="37"/>
      <c r="L50" s="37"/>
      <c r="M50" s="37"/>
      <c r="N50" s="37"/>
      <c r="O50" s="20"/>
    </row>
    <row r="52" spans="1:15" x14ac:dyDescent="0.25">
      <c r="A52" s="38" t="s">
        <v>101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  <row r="53" spans="1:15" x14ac:dyDescent="0.25">
      <c r="A53" s="34" t="s">
        <v>0</v>
      </c>
      <c r="B53" s="34" t="s">
        <v>5</v>
      </c>
      <c r="C53" s="34" t="s">
        <v>7</v>
      </c>
      <c r="D53" s="33" t="s">
        <v>4</v>
      </c>
      <c r="E53" s="33"/>
      <c r="F53" s="33"/>
      <c r="G53" s="35" t="s">
        <v>6</v>
      </c>
      <c r="H53" s="33" t="s">
        <v>8</v>
      </c>
      <c r="I53" s="33"/>
      <c r="J53" s="33"/>
      <c r="K53" s="33"/>
      <c r="L53" s="33" t="s">
        <v>16</v>
      </c>
      <c r="M53" s="33"/>
      <c r="N53" s="33"/>
      <c r="O53" s="33"/>
    </row>
    <row r="54" spans="1:15" x14ac:dyDescent="0.25">
      <c r="A54" s="34"/>
      <c r="B54" s="34"/>
      <c r="C54" s="34"/>
      <c r="D54" s="19" t="s">
        <v>1</v>
      </c>
      <c r="E54" s="19" t="s">
        <v>2</v>
      </c>
      <c r="F54" s="19" t="s">
        <v>3</v>
      </c>
      <c r="G54" s="36"/>
      <c r="H54" s="19" t="s">
        <v>9</v>
      </c>
      <c r="I54" s="19" t="s">
        <v>10</v>
      </c>
      <c r="J54" s="19" t="s">
        <v>11</v>
      </c>
      <c r="K54" s="19" t="s">
        <v>17</v>
      </c>
      <c r="L54" s="19" t="s">
        <v>12</v>
      </c>
      <c r="M54" s="19" t="s">
        <v>13</v>
      </c>
      <c r="N54" s="19" t="s">
        <v>14</v>
      </c>
      <c r="O54" s="19" t="s">
        <v>15</v>
      </c>
    </row>
    <row r="55" spans="1:15" x14ac:dyDescent="0.25">
      <c r="A55" s="2">
        <v>1</v>
      </c>
      <c r="B55" s="2">
        <v>2</v>
      </c>
      <c r="C55" s="2">
        <v>3</v>
      </c>
      <c r="D55" s="2">
        <v>4</v>
      </c>
      <c r="E55" s="2">
        <v>5</v>
      </c>
      <c r="F55" s="2">
        <v>6</v>
      </c>
      <c r="G55" s="2">
        <v>7</v>
      </c>
      <c r="H55" s="2">
        <v>8</v>
      </c>
      <c r="I55" s="2">
        <v>9</v>
      </c>
      <c r="J55" s="2">
        <v>10</v>
      </c>
      <c r="K55" s="2">
        <v>11</v>
      </c>
      <c r="L55" s="2">
        <v>12</v>
      </c>
      <c r="M55" s="2">
        <v>13</v>
      </c>
      <c r="N55" s="2">
        <v>14</v>
      </c>
      <c r="O55" s="2">
        <v>15</v>
      </c>
    </row>
    <row r="56" spans="1:15" x14ac:dyDescent="0.25">
      <c r="A56" s="2"/>
      <c r="B56" s="6" t="s">
        <v>24</v>
      </c>
      <c r="C56" s="14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2" t="s">
        <v>18</v>
      </c>
      <c r="B57" s="13" t="s">
        <v>64</v>
      </c>
      <c r="C57" s="14">
        <v>150</v>
      </c>
      <c r="D57" s="7">
        <v>5.4</v>
      </c>
      <c r="E57" s="7">
        <v>3.9</v>
      </c>
      <c r="F57" s="7">
        <v>32.799999999999997</v>
      </c>
      <c r="G57" s="7">
        <v>191.66</v>
      </c>
      <c r="H57" s="7">
        <v>5.8000000000000003E-2</v>
      </c>
      <c r="I57" s="7">
        <v>0</v>
      </c>
      <c r="J57" s="7">
        <v>22.1</v>
      </c>
      <c r="K57" s="7"/>
      <c r="L57" s="7">
        <v>9.4</v>
      </c>
      <c r="M57" s="7">
        <v>9.4</v>
      </c>
      <c r="N57" s="7">
        <v>0.76</v>
      </c>
      <c r="O57" s="7">
        <v>41.2</v>
      </c>
    </row>
    <row r="58" spans="1:15" ht="30" x14ac:dyDescent="0.25">
      <c r="A58" s="2" t="s">
        <v>19</v>
      </c>
      <c r="B58" s="13" t="s">
        <v>69</v>
      </c>
      <c r="C58" s="14" t="s">
        <v>76</v>
      </c>
      <c r="D58" s="7">
        <v>14.6</v>
      </c>
      <c r="E58" s="7">
        <v>10.9</v>
      </c>
      <c r="F58" s="7">
        <v>15.6</v>
      </c>
      <c r="G58" s="7">
        <v>218</v>
      </c>
      <c r="H58" s="7">
        <v>0.08</v>
      </c>
      <c r="I58" s="7">
        <v>0.91</v>
      </c>
      <c r="J58" s="7">
        <v>23.1</v>
      </c>
      <c r="K58" s="7"/>
      <c r="L58" s="7">
        <v>40.479999999999997</v>
      </c>
      <c r="M58" s="7">
        <v>34.200000000000003</v>
      </c>
      <c r="N58" s="7">
        <v>1.75</v>
      </c>
      <c r="O58" s="7">
        <v>164.4</v>
      </c>
    </row>
    <row r="59" spans="1:15" x14ac:dyDescent="0.25">
      <c r="A59" s="2" t="s">
        <v>20</v>
      </c>
      <c r="B59" s="3" t="s">
        <v>31</v>
      </c>
      <c r="C59" s="14">
        <v>200</v>
      </c>
      <c r="D59" s="7">
        <v>0.1</v>
      </c>
      <c r="E59" s="7">
        <v>0</v>
      </c>
      <c r="F59" s="7">
        <v>9.1</v>
      </c>
      <c r="G59" s="7">
        <v>35</v>
      </c>
      <c r="H59" s="7">
        <v>0</v>
      </c>
      <c r="I59" s="7">
        <v>0.04</v>
      </c>
      <c r="J59" s="7">
        <v>0.3</v>
      </c>
      <c r="K59" s="7"/>
      <c r="L59" s="7">
        <v>0.26</v>
      </c>
      <c r="M59" s="7">
        <v>0</v>
      </c>
      <c r="N59" s="7">
        <v>0.03</v>
      </c>
      <c r="O59" s="7">
        <v>7.2</v>
      </c>
    </row>
    <row r="60" spans="1:15" ht="29.25" customHeight="1" x14ac:dyDescent="0.25">
      <c r="A60" s="2" t="s">
        <v>23</v>
      </c>
      <c r="B60" s="12" t="s">
        <v>61</v>
      </c>
      <c r="C60" s="14">
        <v>50</v>
      </c>
      <c r="D60" s="7">
        <v>4.05</v>
      </c>
      <c r="E60" s="7">
        <v>0.7</v>
      </c>
      <c r="F60" s="7">
        <v>26.55</v>
      </c>
      <c r="G60" s="7">
        <v>129</v>
      </c>
      <c r="H60" s="26">
        <v>1.7000000000000001E-2</v>
      </c>
      <c r="I60" s="26">
        <v>1.4999999999999999E-2</v>
      </c>
      <c r="J60" s="7"/>
      <c r="K60" s="7"/>
      <c r="L60" s="7">
        <v>10</v>
      </c>
      <c r="M60" s="7">
        <v>7</v>
      </c>
      <c r="N60" s="7">
        <v>0.55000000000000004</v>
      </c>
      <c r="O60" s="7"/>
    </row>
    <row r="61" spans="1:15" ht="15.75" x14ac:dyDescent="0.25">
      <c r="A61" s="2"/>
      <c r="B61" s="10" t="s">
        <v>25</v>
      </c>
      <c r="C61" s="15">
        <v>530</v>
      </c>
      <c r="D61" s="8">
        <f t="shared" ref="D61:O61" si="6">SUM(D57:D60)</f>
        <v>24.150000000000002</v>
      </c>
      <c r="E61" s="8">
        <f t="shared" si="6"/>
        <v>15.5</v>
      </c>
      <c r="F61" s="8">
        <f t="shared" si="6"/>
        <v>84.05</v>
      </c>
      <c r="G61" s="8">
        <f t="shared" si="6"/>
        <v>573.66</v>
      </c>
      <c r="H61" s="8">
        <f t="shared" si="6"/>
        <v>0.15500000000000003</v>
      </c>
      <c r="I61" s="8">
        <f t="shared" si="6"/>
        <v>0.96500000000000008</v>
      </c>
      <c r="J61" s="8">
        <f t="shared" si="6"/>
        <v>45.5</v>
      </c>
      <c r="K61" s="8">
        <f t="shared" si="6"/>
        <v>0</v>
      </c>
      <c r="L61" s="8">
        <f t="shared" si="6"/>
        <v>60.139999999999993</v>
      </c>
      <c r="M61" s="8">
        <f t="shared" si="6"/>
        <v>50.6</v>
      </c>
      <c r="N61" s="8">
        <f t="shared" si="6"/>
        <v>3.09</v>
      </c>
      <c r="O61" s="8">
        <f t="shared" si="6"/>
        <v>212.8</v>
      </c>
    </row>
    <row r="62" spans="1:15" x14ac:dyDescent="0.25">
      <c r="A62" s="2"/>
      <c r="B62" s="6" t="s">
        <v>27</v>
      </c>
      <c r="C62" s="1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2" t="s">
        <v>18</v>
      </c>
      <c r="B63" s="13" t="s">
        <v>50</v>
      </c>
      <c r="C63" s="14">
        <v>200</v>
      </c>
      <c r="D63" s="7">
        <v>2.0699999999999998</v>
      </c>
      <c r="E63" s="7">
        <v>2</v>
      </c>
      <c r="F63" s="7">
        <v>15.4</v>
      </c>
      <c r="G63" s="7">
        <v>91.26</v>
      </c>
      <c r="H63" s="7">
        <v>7.1999999999999995E-2</v>
      </c>
      <c r="I63" s="7">
        <v>5.6</v>
      </c>
      <c r="J63" s="7"/>
      <c r="K63" s="7"/>
      <c r="L63" s="7">
        <v>12.39</v>
      </c>
      <c r="M63" s="7">
        <v>19.2</v>
      </c>
      <c r="N63" s="7">
        <v>0.72</v>
      </c>
      <c r="O63" s="7"/>
    </row>
    <row r="64" spans="1:15" x14ac:dyDescent="0.25">
      <c r="A64" s="2" t="s">
        <v>19</v>
      </c>
      <c r="B64" s="3" t="s">
        <v>59</v>
      </c>
      <c r="C64" s="14" t="s">
        <v>68</v>
      </c>
      <c r="D64" s="7">
        <v>6</v>
      </c>
      <c r="E64" s="7">
        <v>6</v>
      </c>
      <c r="F64" s="7">
        <v>30.66</v>
      </c>
      <c r="G64" s="7">
        <v>201.66</v>
      </c>
      <c r="H64" s="7">
        <v>0.11</v>
      </c>
      <c r="I64" s="7">
        <v>0.36</v>
      </c>
      <c r="J64" s="7"/>
      <c r="K64" s="7"/>
      <c r="L64" s="7">
        <v>96.99</v>
      </c>
      <c r="M64" s="7">
        <v>30.33</v>
      </c>
      <c r="N64" s="7">
        <v>1.75</v>
      </c>
      <c r="O64" s="7"/>
    </row>
    <row r="65" spans="1:15" ht="18" customHeight="1" x14ac:dyDescent="0.25">
      <c r="A65" s="2" t="s">
        <v>20</v>
      </c>
      <c r="B65" s="3" t="s">
        <v>56</v>
      </c>
      <c r="C65" s="14">
        <v>100</v>
      </c>
      <c r="D65" s="7">
        <v>15.7</v>
      </c>
      <c r="E65" s="7">
        <v>9.52</v>
      </c>
      <c r="F65" s="7">
        <v>13.49</v>
      </c>
      <c r="G65" s="7">
        <v>203</v>
      </c>
      <c r="H65" s="7">
        <v>0.04</v>
      </c>
      <c r="I65" s="7">
        <v>0.12</v>
      </c>
      <c r="J65" s="7">
        <v>0.15</v>
      </c>
      <c r="K65" s="7"/>
      <c r="L65" s="7">
        <v>40.69</v>
      </c>
      <c r="M65" s="7">
        <v>24.26</v>
      </c>
      <c r="N65" s="7">
        <v>1.53</v>
      </c>
      <c r="O65" s="7"/>
    </row>
    <row r="66" spans="1:15" x14ac:dyDescent="0.25">
      <c r="A66" s="2" t="s">
        <v>23</v>
      </c>
      <c r="B66" s="3" t="s">
        <v>54</v>
      </c>
      <c r="C66" s="14">
        <v>200</v>
      </c>
      <c r="D66" s="7">
        <v>6</v>
      </c>
      <c r="E66" s="7">
        <v>0.2</v>
      </c>
      <c r="F66" s="7">
        <v>27</v>
      </c>
      <c r="G66" s="7">
        <v>111</v>
      </c>
      <c r="H66" s="7">
        <v>0.01</v>
      </c>
      <c r="I66" s="7">
        <v>80</v>
      </c>
      <c r="J66" s="7"/>
      <c r="K66" s="7"/>
      <c r="L66" s="7">
        <v>11.09</v>
      </c>
      <c r="M66" s="7">
        <v>2.96</v>
      </c>
      <c r="N66" s="7">
        <v>0.56999999999999995</v>
      </c>
      <c r="O66" s="7"/>
    </row>
    <row r="67" spans="1:15" ht="28.5" customHeight="1" x14ac:dyDescent="0.25">
      <c r="A67" s="2" t="s">
        <v>21</v>
      </c>
      <c r="B67" s="12" t="s">
        <v>61</v>
      </c>
      <c r="C67" s="14">
        <v>50</v>
      </c>
      <c r="D67" s="7">
        <v>4.05</v>
      </c>
      <c r="E67" s="7">
        <v>0.7</v>
      </c>
      <c r="F67" s="7">
        <v>26.55</v>
      </c>
      <c r="G67" s="7">
        <v>129</v>
      </c>
      <c r="H67" s="26">
        <v>1.7000000000000001E-2</v>
      </c>
      <c r="I67" s="26">
        <v>1.4999999999999999E-2</v>
      </c>
      <c r="J67" s="7"/>
      <c r="K67" s="7"/>
      <c r="L67" s="7">
        <v>10</v>
      </c>
      <c r="M67" s="7">
        <v>7</v>
      </c>
      <c r="N67" s="7">
        <v>0.55000000000000004</v>
      </c>
      <c r="O67" s="7"/>
    </row>
    <row r="68" spans="1:15" ht="15.75" x14ac:dyDescent="0.25">
      <c r="A68" s="2"/>
      <c r="B68" s="10" t="s">
        <v>26</v>
      </c>
      <c r="C68" s="15">
        <v>704</v>
      </c>
      <c r="D68" s="8">
        <f t="shared" ref="D68:O68" si="7">SUM(D63:D67)</f>
        <v>33.82</v>
      </c>
      <c r="E68" s="8">
        <f t="shared" si="7"/>
        <v>18.419999999999998</v>
      </c>
      <c r="F68" s="8">
        <f t="shared" si="7"/>
        <v>113.10000000000001</v>
      </c>
      <c r="G68" s="8">
        <f t="shared" si="7"/>
        <v>735.92000000000007</v>
      </c>
      <c r="H68" s="8">
        <f t="shared" si="7"/>
        <v>0.249</v>
      </c>
      <c r="I68" s="8">
        <f t="shared" si="7"/>
        <v>86.094999999999999</v>
      </c>
      <c r="J68" s="8">
        <f t="shared" si="7"/>
        <v>0.15</v>
      </c>
      <c r="K68" s="8">
        <f t="shared" si="7"/>
        <v>0</v>
      </c>
      <c r="L68" s="8">
        <f t="shared" si="7"/>
        <v>171.16</v>
      </c>
      <c r="M68" s="8">
        <f t="shared" si="7"/>
        <v>83.75</v>
      </c>
      <c r="N68" s="8">
        <f t="shared" si="7"/>
        <v>5.12</v>
      </c>
      <c r="O68" s="8">
        <f t="shared" si="7"/>
        <v>0</v>
      </c>
    </row>
    <row r="69" spans="1:15" ht="17.25" x14ac:dyDescent="0.3">
      <c r="A69" s="2"/>
      <c r="B69" s="11" t="s">
        <v>28</v>
      </c>
      <c r="C69" s="17"/>
      <c r="D69" s="9">
        <f t="shared" ref="D69:O69" si="8">D68+D61</f>
        <v>57.97</v>
      </c>
      <c r="E69" s="9">
        <f t="shared" si="8"/>
        <v>33.92</v>
      </c>
      <c r="F69" s="9">
        <f t="shared" si="8"/>
        <v>197.15</v>
      </c>
      <c r="G69" s="9">
        <f t="shared" si="8"/>
        <v>1309.58</v>
      </c>
      <c r="H69" s="9">
        <f t="shared" si="8"/>
        <v>0.40400000000000003</v>
      </c>
      <c r="I69" s="9">
        <f t="shared" si="8"/>
        <v>87.06</v>
      </c>
      <c r="J69" s="9">
        <f t="shared" si="8"/>
        <v>45.65</v>
      </c>
      <c r="K69" s="9">
        <f t="shared" si="8"/>
        <v>0</v>
      </c>
      <c r="L69" s="9">
        <f t="shared" si="8"/>
        <v>231.29999999999998</v>
      </c>
      <c r="M69" s="9">
        <f t="shared" si="8"/>
        <v>134.35</v>
      </c>
      <c r="N69" s="9">
        <f t="shared" si="8"/>
        <v>8.2100000000000009</v>
      </c>
      <c r="O69" s="9">
        <f t="shared" si="8"/>
        <v>212.8</v>
      </c>
    </row>
    <row r="70" spans="1:15" ht="15.75" customHeight="1" x14ac:dyDescent="0.25"/>
    <row r="71" spans="1:15" x14ac:dyDescent="0.25">
      <c r="I71" s="20"/>
      <c r="J71" s="37" t="s">
        <v>74</v>
      </c>
      <c r="K71" s="37"/>
      <c r="L71" s="37"/>
      <c r="M71" s="37"/>
      <c r="N71" s="20"/>
      <c r="O71" s="20"/>
    </row>
    <row r="72" spans="1:15" x14ac:dyDescent="0.25">
      <c r="I72" s="37" t="s">
        <v>52</v>
      </c>
      <c r="J72" s="37"/>
      <c r="K72" s="37"/>
      <c r="L72" s="37"/>
      <c r="M72" s="37"/>
      <c r="N72" s="37"/>
      <c r="O72" s="20"/>
    </row>
    <row r="73" spans="1:15" x14ac:dyDescent="0.25">
      <c r="I73" s="37" t="s">
        <v>51</v>
      </c>
      <c r="J73" s="37"/>
      <c r="K73" s="37"/>
      <c r="L73" s="37"/>
      <c r="M73" s="37"/>
      <c r="N73" s="37"/>
      <c r="O73" s="20"/>
    </row>
    <row r="75" spans="1:15" x14ac:dyDescent="0.25">
      <c r="A75" s="38" t="s">
        <v>102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1:15" x14ac:dyDescent="0.25">
      <c r="A76" s="34" t="s">
        <v>0</v>
      </c>
      <c r="B76" s="34" t="s">
        <v>5</v>
      </c>
      <c r="C76" s="34" t="s">
        <v>7</v>
      </c>
      <c r="D76" s="33" t="s">
        <v>4</v>
      </c>
      <c r="E76" s="33"/>
      <c r="F76" s="33"/>
      <c r="G76" s="35" t="s">
        <v>6</v>
      </c>
      <c r="H76" s="33" t="s">
        <v>8</v>
      </c>
      <c r="I76" s="33"/>
      <c r="J76" s="33"/>
      <c r="K76" s="33"/>
      <c r="L76" s="33" t="s">
        <v>16</v>
      </c>
      <c r="M76" s="33"/>
      <c r="N76" s="33"/>
      <c r="O76" s="33"/>
    </row>
    <row r="77" spans="1:15" x14ac:dyDescent="0.25">
      <c r="A77" s="34"/>
      <c r="B77" s="34"/>
      <c r="C77" s="34"/>
      <c r="D77" s="19" t="s">
        <v>1</v>
      </c>
      <c r="E77" s="19" t="s">
        <v>2</v>
      </c>
      <c r="F77" s="19" t="s">
        <v>3</v>
      </c>
      <c r="G77" s="36"/>
      <c r="H77" s="19" t="s">
        <v>9</v>
      </c>
      <c r="I77" s="19" t="s">
        <v>10</v>
      </c>
      <c r="J77" s="19" t="s">
        <v>11</v>
      </c>
      <c r="K77" s="19" t="s">
        <v>17</v>
      </c>
      <c r="L77" s="19" t="s">
        <v>12</v>
      </c>
      <c r="M77" s="19" t="s">
        <v>13</v>
      </c>
      <c r="N77" s="19" t="s">
        <v>14</v>
      </c>
      <c r="O77" s="19" t="s">
        <v>15</v>
      </c>
    </row>
    <row r="78" spans="1:15" x14ac:dyDescent="0.25">
      <c r="A78" s="2">
        <v>1</v>
      </c>
      <c r="B78" s="2">
        <v>2</v>
      </c>
      <c r="C78" s="2">
        <v>3</v>
      </c>
      <c r="D78" s="2">
        <v>4</v>
      </c>
      <c r="E78" s="2">
        <v>5</v>
      </c>
      <c r="F78" s="2">
        <v>6</v>
      </c>
      <c r="G78" s="2">
        <v>7</v>
      </c>
      <c r="H78" s="2">
        <v>8</v>
      </c>
      <c r="I78" s="2">
        <v>9</v>
      </c>
      <c r="J78" s="2">
        <v>10</v>
      </c>
      <c r="K78" s="2">
        <v>11</v>
      </c>
      <c r="L78" s="2">
        <v>12</v>
      </c>
      <c r="M78" s="2">
        <v>13</v>
      </c>
      <c r="N78" s="2">
        <v>14</v>
      </c>
      <c r="O78" s="2">
        <v>15</v>
      </c>
    </row>
    <row r="79" spans="1:15" x14ac:dyDescent="0.25">
      <c r="A79" s="2"/>
      <c r="B79" s="6" t="s">
        <v>24</v>
      </c>
      <c r="C79" s="14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5">
      <c r="A80" s="2" t="s">
        <v>18</v>
      </c>
      <c r="B80" s="4" t="s">
        <v>77</v>
      </c>
      <c r="C80" s="14">
        <v>150</v>
      </c>
      <c r="D80" s="7">
        <v>6</v>
      </c>
      <c r="E80" s="7">
        <v>4.99</v>
      </c>
      <c r="F80" s="7">
        <v>31.99</v>
      </c>
      <c r="G80" s="7">
        <v>229.99</v>
      </c>
      <c r="H80" s="7">
        <v>0.15</v>
      </c>
      <c r="I80" s="7">
        <v>8.4700000000000006</v>
      </c>
      <c r="J80" s="7"/>
      <c r="K80" s="7"/>
      <c r="L80" s="7">
        <v>89.99</v>
      </c>
      <c r="M80" s="7">
        <v>0.51</v>
      </c>
      <c r="N80" s="7">
        <v>1.56</v>
      </c>
      <c r="O80" s="7"/>
    </row>
    <row r="81" spans="1:15" x14ac:dyDescent="0.25">
      <c r="A81" s="2" t="s">
        <v>19</v>
      </c>
      <c r="B81" s="4" t="s">
        <v>70</v>
      </c>
      <c r="C81" s="14">
        <v>100</v>
      </c>
      <c r="D81" s="7">
        <v>9.9</v>
      </c>
      <c r="E81" s="7">
        <v>15.6</v>
      </c>
      <c r="F81" s="7">
        <v>11.5</v>
      </c>
      <c r="G81" s="7">
        <v>235</v>
      </c>
      <c r="H81" s="7">
        <v>0.04</v>
      </c>
      <c r="I81" s="7">
        <v>0.12</v>
      </c>
      <c r="J81" s="7">
        <v>0.34</v>
      </c>
      <c r="K81" s="7"/>
      <c r="L81" s="7">
        <v>92</v>
      </c>
      <c r="M81" s="7">
        <v>17.2</v>
      </c>
      <c r="N81" s="7">
        <v>0.91</v>
      </c>
      <c r="O81" s="7"/>
    </row>
    <row r="82" spans="1:15" x14ac:dyDescent="0.25">
      <c r="A82" s="2" t="s">
        <v>20</v>
      </c>
      <c r="B82" s="3" t="s">
        <v>54</v>
      </c>
      <c r="C82" s="14">
        <v>200</v>
      </c>
      <c r="D82" s="7">
        <v>6</v>
      </c>
      <c r="E82" s="7">
        <v>0.2</v>
      </c>
      <c r="F82" s="7">
        <v>27</v>
      </c>
      <c r="G82" s="7">
        <v>111</v>
      </c>
      <c r="H82" s="7">
        <v>0.01</v>
      </c>
      <c r="I82" s="7">
        <v>80</v>
      </c>
      <c r="J82" s="7"/>
      <c r="K82" s="7"/>
      <c r="L82" s="7">
        <v>11.09</v>
      </c>
      <c r="M82" s="7">
        <v>2.96</v>
      </c>
      <c r="N82" s="7">
        <v>0.56999999999999995</v>
      </c>
      <c r="O82" s="7"/>
    </row>
    <row r="83" spans="1:15" ht="29.25" customHeight="1" x14ac:dyDescent="0.25">
      <c r="A83" s="2" t="s">
        <v>23</v>
      </c>
      <c r="B83" s="12" t="s">
        <v>61</v>
      </c>
      <c r="C83" s="14">
        <v>50</v>
      </c>
      <c r="D83" s="7">
        <v>4.05</v>
      </c>
      <c r="E83" s="7">
        <v>0.7</v>
      </c>
      <c r="F83" s="7">
        <v>26.55</v>
      </c>
      <c r="G83" s="7">
        <v>129</v>
      </c>
      <c r="H83" s="26">
        <v>1.7000000000000001E-2</v>
      </c>
      <c r="I83" s="26">
        <v>1.4999999999999999E-2</v>
      </c>
      <c r="J83" s="7"/>
      <c r="K83" s="7"/>
      <c r="L83" s="7">
        <v>10</v>
      </c>
      <c r="M83" s="7">
        <v>7</v>
      </c>
      <c r="N83" s="7">
        <v>0.55000000000000004</v>
      </c>
      <c r="O83" s="7"/>
    </row>
    <row r="84" spans="1:15" ht="15.75" x14ac:dyDescent="0.25">
      <c r="A84" s="2"/>
      <c r="B84" s="10" t="s">
        <v>25</v>
      </c>
      <c r="C84" s="15">
        <v>500</v>
      </c>
      <c r="D84" s="8">
        <f t="shared" ref="D84:O84" si="9">SUM(D80:D83)</f>
        <v>25.95</v>
      </c>
      <c r="E84" s="8">
        <f t="shared" si="9"/>
        <v>21.49</v>
      </c>
      <c r="F84" s="8">
        <f t="shared" si="9"/>
        <v>97.039999999999992</v>
      </c>
      <c r="G84" s="8">
        <f t="shared" si="9"/>
        <v>704.99</v>
      </c>
      <c r="H84" s="8">
        <f t="shared" si="9"/>
        <v>0.21700000000000003</v>
      </c>
      <c r="I84" s="8">
        <f t="shared" si="9"/>
        <v>88.605000000000004</v>
      </c>
      <c r="J84" s="8">
        <f t="shared" si="9"/>
        <v>0.34</v>
      </c>
      <c r="K84" s="8">
        <f t="shared" si="9"/>
        <v>0</v>
      </c>
      <c r="L84" s="8">
        <f t="shared" si="9"/>
        <v>203.08</v>
      </c>
      <c r="M84" s="8">
        <f t="shared" si="9"/>
        <v>27.67</v>
      </c>
      <c r="N84" s="8">
        <f t="shared" si="9"/>
        <v>3.59</v>
      </c>
      <c r="O84" s="8">
        <f t="shared" si="9"/>
        <v>0</v>
      </c>
    </row>
    <row r="85" spans="1:15" x14ac:dyDescent="0.25">
      <c r="A85" s="2"/>
      <c r="B85" s="6" t="s">
        <v>27</v>
      </c>
      <c r="C85" s="1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30" x14ac:dyDescent="0.25">
      <c r="A86" s="2" t="s">
        <v>18</v>
      </c>
      <c r="B86" s="12" t="s">
        <v>97</v>
      </c>
      <c r="C86" s="14">
        <v>60</v>
      </c>
      <c r="D86" s="7">
        <v>0.9</v>
      </c>
      <c r="E86" s="7">
        <v>3.07</v>
      </c>
      <c r="F86" s="7">
        <v>6</v>
      </c>
      <c r="G86" s="7">
        <v>56.25</v>
      </c>
      <c r="H86" s="7">
        <v>3.6999999999999998E-2</v>
      </c>
      <c r="I86" s="7">
        <v>0.03</v>
      </c>
      <c r="J86" s="7"/>
      <c r="K86" s="7"/>
      <c r="L86" s="7">
        <v>13.08</v>
      </c>
      <c r="M86" s="7">
        <v>11.99</v>
      </c>
      <c r="N86" s="7">
        <v>0.45</v>
      </c>
      <c r="O86" s="7"/>
    </row>
    <row r="87" spans="1:15" ht="30" x14ac:dyDescent="0.25">
      <c r="A87" s="2" t="s">
        <v>19</v>
      </c>
      <c r="B87" s="13" t="s">
        <v>46</v>
      </c>
      <c r="C87" s="14" t="s">
        <v>78</v>
      </c>
      <c r="D87" s="7">
        <v>1.49</v>
      </c>
      <c r="E87" s="7">
        <v>4.4000000000000004</v>
      </c>
      <c r="F87" s="7">
        <v>10.199999999999999</v>
      </c>
      <c r="G87" s="7">
        <v>86.9</v>
      </c>
      <c r="H87" s="7">
        <v>3.5000000000000003E-2</v>
      </c>
      <c r="I87" s="7">
        <v>6.98</v>
      </c>
      <c r="J87" s="7"/>
      <c r="K87" s="7"/>
      <c r="L87" s="7">
        <v>25.46</v>
      </c>
      <c r="M87" s="7">
        <v>18.45</v>
      </c>
      <c r="N87" s="7">
        <v>0.83</v>
      </c>
      <c r="O87" s="7"/>
    </row>
    <row r="88" spans="1:15" x14ac:dyDescent="0.25">
      <c r="A88" s="2" t="s">
        <v>20</v>
      </c>
      <c r="B88" s="13" t="s">
        <v>64</v>
      </c>
      <c r="C88" s="14">
        <v>150</v>
      </c>
      <c r="D88" s="7">
        <v>5.4</v>
      </c>
      <c r="E88" s="7">
        <v>3.9</v>
      </c>
      <c r="F88" s="7">
        <v>32.799999999999997</v>
      </c>
      <c r="G88" s="7">
        <v>191.66</v>
      </c>
      <c r="H88" s="7">
        <v>5.8000000000000003E-2</v>
      </c>
      <c r="I88" s="7">
        <v>0</v>
      </c>
      <c r="J88" s="7">
        <v>22.1</v>
      </c>
      <c r="K88" s="7"/>
      <c r="L88" s="7">
        <v>9.4</v>
      </c>
      <c r="M88" s="7">
        <v>9.4</v>
      </c>
      <c r="N88" s="7">
        <v>0.76</v>
      </c>
      <c r="O88" s="7">
        <v>41.2</v>
      </c>
    </row>
    <row r="89" spans="1:15" x14ac:dyDescent="0.25">
      <c r="A89" s="2" t="s">
        <v>23</v>
      </c>
      <c r="B89" s="3" t="s">
        <v>58</v>
      </c>
      <c r="C89" s="14">
        <v>100</v>
      </c>
      <c r="D89" s="7">
        <v>12.63</v>
      </c>
      <c r="E89" s="7">
        <v>12.78</v>
      </c>
      <c r="F89" s="7">
        <v>2.88</v>
      </c>
      <c r="G89" s="7">
        <v>190.35</v>
      </c>
      <c r="H89" s="7">
        <v>0.03</v>
      </c>
      <c r="I89" s="7">
        <v>1.1299999999999999</v>
      </c>
      <c r="J89" s="7">
        <v>25.36</v>
      </c>
      <c r="K89" s="7"/>
      <c r="L89" s="7">
        <v>11.25</v>
      </c>
      <c r="M89" s="7">
        <v>17.78</v>
      </c>
      <c r="N89" s="7">
        <v>1.76</v>
      </c>
      <c r="O89" s="7">
        <v>133</v>
      </c>
    </row>
    <row r="90" spans="1:15" x14ac:dyDescent="0.25">
      <c r="A90" s="2" t="s">
        <v>21</v>
      </c>
      <c r="B90" s="3" t="s">
        <v>44</v>
      </c>
      <c r="C90" s="14">
        <v>200</v>
      </c>
      <c r="D90" s="7">
        <v>3.8</v>
      </c>
      <c r="E90" s="7">
        <v>3.5</v>
      </c>
      <c r="F90" s="7">
        <v>11.2</v>
      </c>
      <c r="G90" s="7">
        <v>91.2</v>
      </c>
      <c r="H90" s="7">
        <v>0.03</v>
      </c>
      <c r="I90" s="7">
        <v>0.52</v>
      </c>
      <c r="J90" s="7">
        <v>13.29</v>
      </c>
      <c r="K90" s="7"/>
      <c r="L90" s="7">
        <v>111</v>
      </c>
      <c r="M90" s="7">
        <v>30.7</v>
      </c>
      <c r="N90" s="7">
        <v>1.1000000000000001</v>
      </c>
      <c r="O90" s="7">
        <v>130</v>
      </c>
    </row>
    <row r="91" spans="1:15" ht="30.75" customHeight="1" x14ac:dyDescent="0.25">
      <c r="A91" s="2" t="s">
        <v>22</v>
      </c>
      <c r="B91" s="12" t="s">
        <v>61</v>
      </c>
      <c r="C91" s="14">
        <v>80</v>
      </c>
      <c r="D91" s="7">
        <v>6.48</v>
      </c>
      <c r="E91" s="7">
        <v>1.1200000000000001</v>
      </c>
      <c r="F91" s="7">
        <v>42.48</v>
      </c>
      <c r="G91" s="7">
        <v>206.4</v>
      </c>
      <c r="H91" s="26">
        <v>2.7E-2</v>
      </c>
      <c r="I91" s="26">
        <v>2.4E-2</v>
      </c>
      <c r="J91" s="7"/>
      <c r="K91" s="7"/>
      <c r="L91" s="7">
        <v>16</v>
      </c>
      <c r="M91" s="7">
        <v>11.2</v>
      </c>
      <c r="N91" s="7">
        <v>0.88</v>
      </c>
      <c r="O91" s="7"/>
    </row>
    <row r="92" spans="1:15" ht="15.75" x14ac:dyDescent="0.25">
      <c r="A92" s="2"/>
      <c r="B92" s="10" t="s">
        <v>26</v>
      </c>
      <c r="C92" s="15">
        <v>820</v>
      </c>
      <c r="D92" s="8">
        <f t="shared" ref="D92:O92" si="10">SUM(D86:D91)</f>
        <v>30.700000000000003</v>
      </c>
      <c r="E92" s="8">
        <f t="shared" si="10"/>
        <v>28.77</v>
      </c>
      <c r="F92" s="8">
        <f t="shared" si="10"/>
        <v>105.56</v>
      </c>
      <c r="G92" s="8">
        <f t="shared" si="10"/>
        <v>822.76</v>
      </c>
      <c r="H92" s="8">
        <f t="shared" si="10"/>
        <v>0.217</v>
      </c>
      <c r="I92" s="8">
        <f t="shared" si="10"/>
        <v>8.6839999999999993</v>
      </c>
      <c r="J92" s="8">
        <f t="shared" si="10"/>
        <v>60.75</v>
      </c>
      <c r="K92" s="8">
        <f t="shared" si="10"/>
        <v>0</v>
      </c>
      <c r="L92" s="8">
        <f t="shared" si="10"/>
        <v>186.19</v>
      </c>
      <c r="M92" s="8">
        <f t="shared" si="10"/>
        <v>99.52</v>
      </c>
      <c r="N92" s="8">
        <f t="shared" si="10"/>
        <v>5.78</v>
      </c>
      <c r="O92" s="8">
        <f t="shared" si="10"/>
        <v>304.2</v>
      </c>
    </row>
    <row r="93" spans="1:15" ht="17.25" x14ac:dyDescent="0.3">
      <c r="A93" s="2"/>
      <c r="B93" s="11" t="s">
        <v>28</v>
      </c>
      <c r="C93" s="17"/>
      <c r="D93" s="9">
        <f t="shared" ref="D93:O93" si="11">D92+D84</f>
        <v>56.650000000000006</v>
      </c>
      <c r="E93" s="9">
        <f t="shared" si="11"/>
        <v>50.26</v>
      </c>
      <c r="F93" s="9">
        <f t="shared" si="11"/>
        <v>202.6</v>
      </c>
      <c r="G93" s="9">
        <f t="shared" si="11"/>
        <v>1527.75</v>
      </c>
      <c r="H93" s="9">
        <f t="shared" si="11"/>
        <v>0.43400000000000005</v>
      </c>
      <c r="I93" s="9">
        <f t="shared" si="11"/>
        <v>97.289000000000001</v>
      </c>
      <c r="J93" s="9">
        <f t="shared" si="11"/>
        <v>61.09</v>
      </c>
      <c r="K93" s="9">
        <f t="shared" si="11"/>
        <v>0</v>
      </c>
      <c r="L93" s="9">
        <f t="shared" si="11"/>
        <v>389.27</v>
      </c>
      <c r="M93" s="9">
        <f t="shared" si="11"/>
        <v>127.19</v>
      </c>
      <c r="N93" s="9">
        <f t="shared" si="11"/>
        <v>9.370000000000001</v>
      </c>
      <c r="O93" s="9">
        <f t="shared" si="11"/>
        <v>304.2</v>
      </c>
    </row>
    <row r="95" spans="1:15" x14ac:dyDescent="0.25">
      <c r="I95" s="20"/>
      <c r="J95" s="37" t="s">
        <v>74</v>
      </c>
      <c r="K95" s="37"/>
      <c r="L95" s="37"/>
      <c r="M95" s="37"/>
      <c r="N95" s="20"/>
      <c r="O95" s="20"/>
    </row>
    <row r="96" spans="1:15" x14ac:dyDescent="0.25">
      <c r="I96" s="37" t="s">
        <v>52</v>
      </c>
      <c r="J96" s="37"/>
      <c r="K96" s="37"/>
      <c r="L96" s="37"/>
      <c r="M96" s="37"/>
      <c r="N96" s="37"/>
      <c r="O96" s="20"/>
    </row>
    <row r="97" spans="1:15" x14ac:dyDescent="0.25">
      <c r="I97" s="37" t="s">
        <v>51</v>
      </c>
      <c r="J97" s="37"/>
      <c r="K97" s="37"/>
      <c r="L97" s="37"/>
      <c r="M97" s="37"/>
      <c r="N97" s="37"/>
      <c r="O97" s="20"/>
    </row>
    <row r="99" spans="1:15" x14ac:dyDescent="0.25">
      <c r="A99" s="38" t="s">
        <v>103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</row>
    <row r="100" spans="1:15" x14ac:dyDescent="0.25">
      <c r="A100" s="34" t="s">
        <v>0</v>
      </c>
      <c r="B100" s="34" t="s">
        <v>5</v>
      </c>
      <c r="C100" s="34" t="s">
        <v>7</v>
      </c>
      <c r="D100" s="33" t="s">
        <v>4</v>
      </c>
      <c r="E100" s="33"/>
      <c r="F100" s="33"/>
      <c r="G100" s="35" t="s">
        <v>6</v>
      </c>
      <c r="H100" s="33" t="s">
        <v>8</v>
      </c>
      <c r="I100" s="33"/>
      <c r="J100" s="33"/>
      <c r="K100" s="33"/>
      <c r="L100" s="33" t="s">
        <v>16</v>
      </c>
      <c r="M100" s="33"/>
      <c r="N100" s="33"/>
      <c r="O100" s="33"/>
    </row>
    <row r="101" spans="1:15" x14ac:dyDescent="0.25">
      <c r="A101" s="34"/>
      <c r="B101" s="34"/>
      <c r="C101" s="34"/>
      <c r="D101" s="19" t="s">
        <v>1</v>
      </c>
      <c r="E101" s="19" t="s">
        <v>2</v>
      </c>
      <c r="F101" s="19" t="s">
        <v>3</v>
      </c>
      <c r="G101" s="36"/>
      <c r="H101" s="19" t="s">
        <v>9</v>
      </c>
      <c r="I101" s="19" t="s">
        <v>10</v>
      </c>
      <c r="J101" s="19" t="s">
        <v>11</v>
      </c>
      <c r="K101" s="19" t="s">
        <v>17</v>
      </c>
      <c r="L101" s="19" t="s">
        <v>12</v>
      </c>
      <c r="M101" s="19" t="s">
        <v>13</v>
      </c>
      <c r="N101" s="19" t="s">
        <v>14</v>
      </c>
      <c r="O101" s="19" t="s">
        <v>15</v>
      </c>
    </row>
    <row r="102" spans="1:15" x14ac:dyDescent="0.25">
      <c r="A102" s="2">
        <v>1</v>
      </c>
      <c r="B102" s="2">
        <v>2</v>
      </c>
      <c r="C102" s="2">
        <v>3</v>
      </c>
      <c r="D102" s="2">
        <v>4</v>
      </c>
      <c r="E102" s="2">
        <v>5</v>
      </c>
      <c r="F102" s="2">
        <v>6</v>
      </c>
      <c r="G102" s="2">
        <v>7</v>
      </c>
      <c r="H102" s="2">
        <v>8</v>
      </c>
      <c r="I102" s="2">
        <v>9</v>
      </c>
      <c r="J102" s="2">
        <v>10</v>
      </c>
      <c r="K102" s="2">
        <v>11</v>
      </c>
      <c r="L102" s="2">
        <v>12</v>
      </c>
      <c r="M102" s="2">
        <v>13</v>
      </c>
      <c r="N102" s="2">
        <v>14</v>
      </c>
      <c r="O102" s="2">
        <v>15</v>
      </c>
    </row>
    <row r="103" spans="1:15" x14ac:dyDescent="0.25">
      <c r="A103" s="2"/>
      <c r="B103" s="6" t="s">
        <v>24</v>
      </c>
      <c r="C103" s="14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2" t="s">
        <v>18</v>
      </c>
      <c r="B104" s="5" t="s">
        <v>41</v>
      </c>
      <c r="C104" s="14">
        <v>150</v>
      </c>
      <c r="D104" s="7">
        <v>8.66</v>
      </c>
      <c r="E104" s="7">
        <v>5.6</v>
      </c>
      <c r="F104" s="7">
        <v>37.799999999999997</v>
      </c>
      <c r="G104" s="7">
        <v>240</v>
      </c>
      <c r="H104" s="7">
        <v>0.18</v>
      </c>
      <c r="I104" s="7">
        <v>0</v>
      </c>
      <c r="J104" s="7"/>
      <c r="K104" s="7"/>
      <c r="L104" s="7">
        <v>12.97</v>
      </c>
      <c r="M104" s="7">
        <v>67.5</v>
      </c>
      <c r="N104" s="7">
        <v>3.94</v>
      </c>
      <c r="O104" s="7"/>
    </row>
    <row r="105" spans="1:15" ht="30" x14ac:dyDescent="0.25">
      <c r="A105" s="2" t="s">
        <v>19</v>
      </c>
      <c r="B105" s="13" t="s">
        <v>55</v>
      </c>
      <c r="C105" s="14" t="s">
        <v>76</v>
      </c>
      <c r="D105" s="7">
        <v>13</v>
      </c>
      <c r="E105" s="7">
        <v>13</v>
      </c>
      <c r="F105" s="7">
        <v>6.7</v>
      </c>
      <c r="G105" s="7">
        <v>196</v>
      </c>
      <c r="H105" s="7">
        <v>7.0000000000000007E-2</v>
      </c>
      <c r="I105" s="7">
        <v>0.43099999999999999</v>
      </c>
      <c r="J105" s="7">
        <v>0.08</v>
      </c>
      <c r="K105" s="7"/>
      <c r="L105" s="7">
        <v>36.799999999999997</v>
      </c>
      <c r="M105" s="7">
        <v>22.48</v>
      </c>
      <c r="N105" s="7">
        <v>1.64</v>
      </c>
      <c r="O105" s="7"/>
    </row>
    <row r="106" spans="1:15" x14ac:dyDescent="0.25">
      <c r="A106" s="2" t="s">
        <v>20</v>
      </c>
      <c r="B106" s="3" t="s">
        <v>31</v>
      </c>
      <c r="C106" s="14">
        <v>200</v>
      </c>
      <c r="D106" s="7">
        <v>0.1</v>
      </c>
      <c r="E106" s="7">
        <v>0</v>
      </c>
      <c r="F106" s="7">
        <v>9.1</v>
      </c>
      <c r="G106" s="7">
        <v>35</v>
      </c>
      <c r="H106" s="7">
        <v>0</v>
      </c>
      <c r="I106" s="7">
        <v>0.04</v>
      </c>
      <c r="J106" s="7">
        <v>0.3</v>
      </c>
      <c r="K106" s="7"/>
      <c r="L106" s="7">
        <v>0.26</v>
      </c>
      <c r="M106" s="7">
        <v>0</v>
      </c>
      <c r="N106" s="7">
        <v>0.03</v>
      </c>
      <c r="O106" s="7">
        <v>7.2</v>
      </c>
    </row>
    <row r="107" spans="1:15" ht="31.5" customHeight="1" x14ac:dyDescent="0.25">
      <c r="A107" s="2" t="s">
        <v>23</v>
      </c>
      <c r="B107" s="12" t="s">
        <v>61</v>
      </c>
      <c r="C107" s="14">
        <v>50</v>
      </c>
      <c r="D107" s="7">
        <v>4.05</v>
      </c>
      <c r="E107" s="7">
        <v>0.7</v>
      </c>
      <c r="F107" s="7">
        <v>26.55</v>
      </c>
      <c r="G107" s="7">
        <v>129</v>
      </c>
      <c r="H107" s="26">
        <v>1.7000000000000001E-2</v>
      </c>
      <c r="I107" s="26">
        <v>1.4999999999999999E-2</v>
      </c>
      <c r="J107" s="7"/>
      <c r="K107" s="7"/>
      <c r="L107" s="7">
        <v>10</v>
      </c>
      <c r="M107" s="7">
        <v>7</v>
      </c>
      <c r="N107" s="7">
        <v>0.55000000000000004</v>
      </c>
      <c r="O107" s="7"/>
    </row>
    <row r="108" spans="1:15" ht="15.75" x14ac:dyDescent="0.25">
      <c r="A108" s="2"/>
      <c r="B108" s="10" t="s">
        <v>25</v>
      </c>
      <c r="C108" s="15">
        <v>530</v>
      </c>
      <c r="D108" s="8">
        <f t="shared" ref="D108:O108" si="12">SUM(D104:D107)</f>
        <v>25.810000000000002</v>
      </c>
      <c r="E108" s="8">
        <f t="shared" si="12"/>
        <v>19.3</v>
      </c>
      <c r="F108" s="8">
        <f t="shared" si="12"/>
        <v>80.150000000000006</v>
      </c>
      <c r="G108" s="8">
        <f t="shared" si="12"/>
        <v>600</v>
      </c>
      <c r="H108" s="8">
        <f t="shared" si="12"/>
        <v>0.26700000000000002</v>
      </c>
      <c r="I108" s="8">
        <f t="shared" si="12"/>
        <v>0.48599999999999999</v>
      </c>
      <c r="J108" s="8">
        <f t="shared" si="12"/>
        <v>0.38</v>
      </c>
      <c r="K108" s="8">
        <f t="shared" si="12"/>
        <v>0</v>
      </c>
      <c r="L108" s="8">
        <f t="shared" si="12"/>
        <v>60.029999999999994</v>
      </c>
      <c r="M108" s="8">
        <f t="shared" si="12"/>
        <v>96.98</v>
      </c>
      <c r="N108" s="8">
        <f t="shared" si="12"/>
        <v>6.16</v>
      </c>
      <c r="O108" s="8">
        <f t="shared" si="12"/>
        <v>7.2</v>
      </c>
    </row>
    <row r="109" spans="1:15" x14ac:dyDescent="0.25">
      <c r="A109" s="2"/>
      <c r="B109" s="6" t="s">
        <v>27</v>
      </c>
      <c r="C109" s="1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30" x14ac:dyDescent="0.25">
      <c r="A110" s="2" t="s">
        <v>18</v>
      </c>
      <c r="B110" s="12" t="s">
        <v>36</v>
      </c>
      <c r="C110" s="14" t="s">
        <v>75</v>
      </c>
      <c r="D110" s="7">
        <v>1.6</v>
      </c>
      <c r="E110" s="7">
        <v>4</v>
      </c>
      <c r="F110" s="7">
        <v>9.9</v>
      </c>
      <c r="G110" s="7">
        <v>101.25</v>
      </c>
      <c r="H110" s="7">
        <v>0.02</v>
      </c>
      <c r="I110" s="7">
        <v>6.3</v>
      </c>
      <c r="J110" s="7"/>
      <c r="K110" s="7"/>
      <c r="L110" s="7">
        <v>18.600000000000001</v>
      </c>
      <c r="M110" s="7">
        <v>13.7</v>
      </c>
      <c r="N110" s="7">
        <v>0.5</v>
      </c>
      <c r="O110" s="7"/>
    </row>
    <row r="111" spans="1:15" x14ac:dyDescent="0.25">
      <c r="A111" s="2" t="s">
        <v>19</v>
      </c>
      <c r="B111" s="4" t="s">
        <v>47</v>
      </c>
      <c r="C111" s="14" t="s">
        <v>68</v>
      </c>
      <c r="D111" s="7">
        <v>3</v>
      </c>
      <c r="E111" s="7">
        <v>4.9000000000000004</v>
      </c>
      <c r="F111" s="7">
        <v>19.989999999999998</v>
      </c>
      <c r="G111" s="7">
        <v>138.4</v>
      </c>
      <c r="H111" s="7">
        <v>0.11</v>
      </c>
      <c r="I111" s="7">
        <v>10.37</v>
      </c>
      <c r="J111" s="7"/>
      <c r="K111" s="7"/>
      <c r="L111" s="7">
        <v>35.590000000000003</v>
      </c>
      <c r="M111" s="7">
        <v>28.39</v>
      </c>
      <c r="N111" s="7">
        <v>1</v>
      </c>
      <c r="O111" s="7"/>
    </row>
    <row r="112" spans="1:15" x14ac:dyDescent="0.25">
      <c r="A112" s="2" t="s">
        <v>20</v>
      </c>
      <c r="B112" s="13" t="s">
        <v>71</v>
      </c>
      <c r="C112" s="14">
        <v>100</v>
      </c>
      <c r="D112" s="7">
        <v>12.8</v>
      </c>
      <c r="E112" s="7">
        <v>8.25</v>
      </c>
      <c r="F112" s="7">
        <v>2.75</v>
      </c>
      <c r="G112" s="7">
        <v>169.55</v>
      </c>
      <c r="H112" s="7">
        <v>7.0000000000000007E-2</v>
      </c>
      <c r="I112" s="7">
        <v>0.42</v>
      </c>
      <c r="J112" s="7"/>
      <c r="K112" s="7"/>
      <c r="L112" s="7">
        <v>54.45</v>
      </c>
      <c r="M112" s="7">
        <v>19.95</v>
      </c>
      <c r="N112" s="7">
        <v>0.435</v>
      </c>
      <c r="O112" s="7"/>
    </row>
    <row r="113" spans="1:15" x14ac:dyDescent="0.25">
      <c r="A113" s="2" t="s">
        <v>23</v>
      </c>
      <c r="B113" s="4" t="s">
        <v>53</v>
      </c>
      <c r="C113" s="14">
        <v>200</v>
      </c>
      <c r="D113" s="7">
        <v>6</v>
      </c>
      <c r="E113" s="7">
        <v>0.2</v>
      </c>
      <c r="F113" s="7">
        <v>27</v>
      </c>
      <c r="G113" s="7">
        <v>111</v>
      </c>
      <c r="H113" s="7">
        <v>0.01</v>
      </c>
      <c r="I113" s="7">
        <v>80</v>
      </c>
      <c r="J113" s="7"/>
      <c r="K113" s="7"/>
      <c r="L113" s="7">
        <v>11.09</v>
      </c>
      <c r="M113" s="7">
        <v>2.96</v>
      </c>
      <c r="N113" s="7">
        <v>0.56999999999999995</v>
      </c>
      <c r="O113" s="7"/>
    </row>
    <row r="114" spans="1:15" ht="30" customHeight="1" x14ac:dyDescent="0.25">
      <c r="A114" s="2" t="s">
        <v>21</v>
      </c>
      <c r="B114" s="12" t="s">
        <v>61</v>
      </c>
      <c r="C114" s="14">
        <v>80</v>
      </c>
      <c r="D114" s="7">
        <v>6.48</v>
      </c>
      <c r="E114" s="7">
        <v>1.1200000000000001</v>
      </c>
      <c r="F114" s="7">
        <v>42.48</v>
      </c>
      <c r="G114" s="7">
        <v>206.4</v>
      </c>
      <c r="H114" s="26">
        <v>2.7E-2</v>
      </c>
      <c r="I114" s="26">
        <v>2.4E-2</v>
      </c>
      <c r="J114" s="7"/>
      <c r="K114" s="7"/>
      <c r="L114" s="7">
        <v>16</v>
      </c>
      <c r="M114" s="7">
        <v>11.2</v>
      </c>
      <c r="N114" s="7">
        <v>0.88</v>
      </c>
      <c r="O114" s="7"/>
    </row>
    <row r="115" spans="1:15" ht="15.75" x14ac:dyDescent="0.25">
      <c r="A115" s="2"/>
      <c r="B115" s="10" t="s">
        <v>26</v>
      </c>
      <c r="C115" s="15">
        <v>744</v>
      </c>
      <c r="D115" s="8">
        <f t="shared" ref="D115:O115" si="13">SUM(D110:D114)</f>
        <v>29.88</v>
      </c>
      <c r="E115" s="8">
        <f t="shared" si="13"/>
        <v>18.47</v>
      </c>
      <c r="F115" s="8">
        <f t="shared" si="13"/>
        <v>102.12</v>
      </c>
      <c r="G115" s="8">
        <f>SUM(G110:G114)</f>
        <v>726.6</v>
      </c>
      <c r="H115" s="8">
        <f t="shared" si="13"/>
        <v>0.23700000000000002</v>
      </c>
      <c r="I115" s="8">
        <f t="shared" si="13"/>
        <v>97.114000000000004</v>
      </c>
      <c r="J115" s="8">
        <f t="shared" si="13"/>
        <v>0</v>
      </c>
      <c r="K115" s="8">
        <f t="shared" si="13"/>
        <v>0</v>
      </c>
      <c r="L115" s="8">
        <f t="shared" si="13"/>
        <v>135.73000000000002</v>
      </c>
      <c r="M115" s="8">
        <f t="shared" si="13"/>
        <v>76.2</v>
      </c>
      <c r="N115" s="8">
        <f t="shared" si="13"/>
        <v>3.3849999999999998</v>
      </c>
      <c r="O115" s="8">
        <f t="shared" si="13"/>
        <v>0</v>
      </c>
    </row>
    <row r="116" spans="1:15" ht="17.25" x14ac:dyDescent="0.3">
      <c r="A116" s="2"/>
      <c r="B116" s="11" t="s">
        <v>28</v>
      </c>
      <c r="C116" s="17"/>
      <c r="D116" s="9">
        <f t="shared" ref="D116:O116" si="14">D115+D108</f>
        <v>55.69</v>
      </c>
      <c r="E116" s="9">
        <f t="shared" si="14"/>
        <v>37.769999999999996</v>
      </c>
      <c r="F116" s="9">
        <f t="shared" si="14"/>
        <v>182.27</v>
      </c>
      <c r="G116" s="9">
        <f t="shared" si="14"/>
        <v>1326.6</v>
      </c>
      <c r="H116" s="9">
        <f t="shared" si="14"/>
        <v>0.504</v>
      </c>
      <c r="I116" s="9">
        <f t="shared" si="14"/>
        <v>97.600000000000009</v>
      </c>
      <c r="J116" s="9">
        <f t="shared" si="14"/>
        <v>0.38</v>
      </c>
      <c r="K116" s="9">
        <f t="shared" si="14"/>
        <v>0</v>
      </c>
      <c r="L116" s="9">
        <f t="shared" si="14"/>
        <v>195.76000000000002</v>
      </c>
      <c r="M116" s="9">
        <f t="shared" si="14"/>
        <v>173.18</v>
      </c>
      <c r="N116" s="9">
        <f t="shared" si="14"/>
        <v>9.5449999999999999</v>
      </c>
      <c r="O116" s="9">
        <f t="shared" si="14"/>
        <v>7.2</v>
      </c>
    </row>
    <row r="117" spans="1:15" ht="17.25" x14ac:dyDescent="0.3">
      <c r="A117" s="22"/>
      <c r="B117" s="23"/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</row>
    <row r="118" spans="1:15" x14ac:dyDescent="0.25">
      <c r="I118" s="20"/>
      <c r="J118" s="37" t="s">
        <v>74</v>
      </c>
      <c r="K118" s="37"/>
      <c r="L118" s="37"/>
      <c r="M118" s="37"/>
      <c r="N118" s="20"/>
      <c r="O118" s="20"/>
    </row>
    <row r="119" spans="1:15" x14ac:dyDescent="0.25">
      <c r="I119" s="37" t="s">
        <v>52</v>
      </c>
      <c r="J119" s="37"/>
      <c r="K119" s="37"/>
      <c r="L119" s="37"/>
      <c r="M119" s="37"/>
      <c r="N119" s="37"/>
      <c r="O119" s="20"/>
    </row>
    <row r="120" spans="1:15" x14ac:dyDescent="0.25">
      <c r="I120" s="37" t="s">
        <v>51</v>
      </c>
      <c r="J120" s="37"/>
      <c r="K120" s="37"/>
      <c r="L120" s="37"/>
      <c r="M120" s="37"/>
      <c r="N120" s="37"/>
      <c r="O120" s="20"/>
    </row>
    <row r="122" spans="1:15" x14ac:dyDescent="0.25">
      <c r="A122" s="38" t="s">
        <v>104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</row>
    <row r="123" spans="1:15" x14ac:dyDescent="0.25">
      <c r="A123" s="34" t="s">
        <v>0</v>
      </c>
      <c r="B123" s="34" t="s">
        <v>5</v>
      </c>
      <c r="C123" s="34" t="s">
        <v>7</v>
      </c>
      <c r="D123" s="33" t="s">
        <v>4</v>
      </c>
      <c r="E123" s="33"/>
      <c r="F123" s="33"/>
      <c r="G123" s="35" t="s">
        <v>6</v>
      </c>
      <c r="H123" s="33" t="s">
        <v>8</v>
      </c>
      <c r="I123" s="33"/>
      <c r="J123" s="33"/>
      <c r="K123" s="33"/>
      <c r="L123" s="33" t="s">
        <v>16</v>
      </c>
      <c r="M123" s="33"/>
      <c r="N123" s="33"/>
      <c r="O123" s="33"/>
    </row>
    <row r="124" spans="1:15" x14ac:dyDescent="0.25">
      <c r="A124" s="34"/>
      <c r="B124" s="34"/>
      <c r="C124" s="34"/>
      <c r="D124" s="19" t="s">
        <v>1</v>
      </c>
      <c r="E124" s="19" t="s">
        <v>2</v>
      </c>
      <c r="F124" s="19" t="s">
        <v>3</v>
      </c>
      <c r="G124" s="36"/>
      <c r="H124" s="19" t="s">
        <v>9</v>
      </c>
      <c r="I124" s="19" t="s">
        <v>10</v>
      </c>
      <c r="J124" s="19" t="s">
        <v>11</v>
      </c>
      <c r="K124" s="19" t="s">
        <v>17</v>
      </c>
      <c r="L124" s="19" t="s">
        <v>12</v>
      </c>
      <c r="M124" s="19" t="s">
        <v>13</v>
      </c>
      <c r="N124" s="19" t="s">
        <v>14</v>
      </c>
      <c r="O124" s="19" t="s">
        <v>15</v>
      </c>
    </row>
    <row r="125" spans="1:15" x14ac:dyDescent="0.25">
      <c r="A125" s="2">
        <v>1</v>
      </c>
      <c r="B125" s="2">
        <v>2</v>
      </c>
      <c r="C125" s="2">
        <v>3</v>
      </c>
      <c r="D125" s="2">
        <v>4</v>
      </c>
      <c r="E125" s="2">
        <v>5</v>
      </c>
      <c r="F125" s="2">
        <v>6</v>
      </c>
      <c r="G125" s="2">
        <v>7</v>
      </c>
      <c r="H125" s="2">
        <v>8</v>
      </c>
      <c r="I125" s="2">
        <v>9</v>
      </c>
      <c r="J125" s="2">
        <v>10</v>
      </c>
      <c r="K125" s="2">
        <v>11</v>
      </c>
      <c r="L125" s="2">
        <v>12</v>
      </c>
      <c r="M125" s="2">
        <v>13</v>
      </c>
      <c r="N125" s="2">
        <v>14</v>
      </c>
      <c r="O125" s="2">
        <v>15</v>
      </c>
    </row>
    <row r="126" spans="1:15" x14ac:dyDescent="0.25">
      <c r="A126" s="2"/>
      <c r="B126" s="6" t="s">
        <v>24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x14ac:dyDescent="0.25">
      <c r="A127" s="2" t="s">
        <v>18</v>
      </c>
      <c r="B127" s="5" t="s">
        <v>93</v>
      </c>
      <c r="C127" s="14">
        <v>200</v>
      </c>
      <c r="D127" s="7">
        <v>5</v>
      </c>
      <c r="E127" s="7">
        <v>7.6</v>
      </c>
      <c r="F127" s="7">
        <v>23.8</v>
      </c>
      <c r="G127" s="7">
        <v>178</v>
      </c>
      <c r="H127" s="7">
        <v>0.05</v>
      </c>
      <c r="I127" s="7">
        <v>0.56999999999999995</v>
      </c>
      <c r="J127" s="7">
        <v>33.200000000000003</v>
      </c>
      <c r="K127" s="7"/>
      <c r="L127" s="7">
        <v>115</v>
      </c>
      <c r="M127" s="7">
        <v>27</v>
      </c>
      <c r="N127" s="7">
        <v>0.49</v>
      </c>
      <c r="O127" s="7">
        <v>122.9</v>
      </c>
    </row>
    <row r="128" spans="1:15" x14ac:dyDescent="0.25">
      <c r="A128" s="2" t="s">
        <v>19</v>
      </c>
      <c r="B128" s="3" t="s">
        <v>54</v>
      </c>
      <c r="C128" s="14">
        <v>200</v>
      </c>
      <c r="D128" s="7">
        <v>6</v>
      </c>
      <c r="E128" s="7">
        <v>0.2</v>
      </c>
      <c r="F128" s="7">
        <v>27</v>
      </c>
      <c r="G128" s="7">
        <v>111</v>
      </c>
      <c r="H128" s="7">
        <v>0.01</v>
      </c>
      <c r="I128" s="7">
        <v>80</v>
      </c>
      <c r="J128" s="7"/>
      <c r="K128" s="7"/>
      <c r="L128" s="7">
        <v>11.09</v>
      </c>
      <c r="M128" s="7">
        <v>2.96</v>
      </c>
      <c r="N128" s="7">
        <v>0.56999999999999995</v>
      </c>
      <c r="O128" s="7"/>
    </row>
    <row r="129" spans="1:15" ht="31.5" customHeight="1" x14ac:dyDescent="0.25">
      <c r="A129" s="2" t="s">
        <v>20</v>
      </c>
      <c r="B129" s="12" t="s">
        <v>61</v>
      </c>
      <c r="C129" s="14">
        <v>50</v>
      </c>
      <c r="D129" s="7">
        <v>4.05</v>
      </c>
      <c r="E129" s="7">
        <v>0.7</v>
      </c>
      <c r="F129" s="7">
        <v>26.55</v>
      </c>
      <c r="G129" s="7">
        <v>129</v>
      </c>
      <c r="H129" s="26">
        <v>1.7000000000000001E-2</v>
      </c>
      <c r="I129" s="26">
        <v>1.4999999999999999E-2</v>
      </c>
      <c r="J129" s="7"/>
      <c r="K129" s="7"/>
      <c r="L129" s="7">
        <v>10</v>
      </c>
      <c r="M129" s="7">
        <v>7</v>
      </c>
      <c r="N129" s="7">
        <v>0.55000000000000004</v>
      </c>
      <c r="O129" s="7"/>
    </row>
    <row r="130" spans="1:15" x14ac:dyDescent="0.25">
      <c r="A130" s="2" t="s">
        <v>23</v>
      </c>
      <c r="B130" s="12" t="s">
        <v>62</v>
      </c>
      <c r="C130" s="14">
        <v>30</v>
      </c>
      <c r="D130" s="7">
        <v>0.61</v>
      </c>
      <c r="E130" s="7">
        <v>3.9</v>
      </c>
      <c r="F130" s="7">
        <v>14.22</v>
      </c>
      <c r="G130" s="7">
        <v>94.54</v>
      </c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2" t="s">
        <v>21</v>
      </c>
      <c r="B131" s="12" t="s">
        <v>67</v>
      </c>
      <c r="C131" s="14">
        <v>20</v>
      </c>
      <c r="D131" s="7">
        <v>4.5999999999999996</v>
      </c>
      <c r="E131" s="7">
        <v>5.8</v>
      </c>
      <c r="F131" s="7">
        <v>0</v>
      </c>
      <c r="G131" s="7">
        <v>71.599999999999994</v>
      </c>
      <c r="H131" s="7">
        <v>0.01</v>
      </c>
      <c r="I131" s="7">
        <v>0.13</v>
      </c>
      <c r="J131" s="7">
        <v>52</v>
      </c>
      <c r="K131" s="7"/>
      <c r="L131" s="7">
        <v>176</v>
      </c>
      <c r="M131" s="7">
        <v>6.6</v>
      </c>
      <c r="N131" s="7">
        <v>0.26</v>
      </c>
      <c r="O131" s="7">
        <v>100</v>
      </c>
    </row>
    <row r="132" spans="1:15" ht="15.75" x14ac:dyDescent="0.25">
      <c r="A132" s="2"/>
      <c r="B132" s="10" t="s">
        <v>25</v>
      </c>
      <c r="C132" s="15">
        <v>500</v>
      </c>
      <c r="D132" s="8">
        <f>SUM(D127:D131)</f>
        <v>20.259999999999998</v>
      </c>
      <c r="E132" s="8">
        <f t="shared" ref="E132:O132" si="15">SUM(E127:E131)</f>
        <v>18.2</v>
      </c>
      <c r="F132" s="8">
        <f t="shared" si="15"/>
        <v>91.57</v>
      </c>
      <c r="G132" s="8">
        <f t="shared" si="15"/>
        <v>584.14</v>
      </c>
      <c r="H132" s="8">
        <f t="shared" si="15"/>
        <v>8.7000000000000008E-2</v>
      </c>
      <c r="I132" s="8">
        <f t="shared" si="15"/>
        <v>80.714999999999989</v>
      </c>
      <c r="J132" s="8">
        <f t="shared" si="15"/>
        <v>85.2</v>
      </c>
      <c r="K132" s="8">
        <f t="shared" si="15"/>
        <v>0</v>
      </c>
      <c r="L132" s="8">
        <f t="shared" si="15"/>
        <v>312.09000000000003</v>
      </c>
      <c r="M132" s="8">
        <f t="shared" si="15"/>
        <v>43.56</v>
      </c>
      <c r="N132" s="8">
        <f t="shared" si="15"/>
        <v>1.87</v>
      </c>
      <c r="O132" s="8">
        <f t="shared" si="15"/>
        <v>222.9</v>
      </c>
    </row>
    <row r="133" spans="1:15" x14ac:dyDescent="0.25">
      <c r="A133" s="2"/>
      <c r="B133" s="6" t="s">
        <v>27</v>
      </c>
      <c r="C133" s="1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30" x14ac:dyDescent="0.25">
      <c r="A134" s="2" t="s">
        <v>18</v>
      </c>
      <c r="B134" s="13" t="s">
        <v>39</v>
      </c>
      <c r="C134" s="14">
        <v>200</v>
      </c>
      <c r="D134" s="7">
        <v>1.9</v>
      </c>
      <c r="E134" s="7">
        <v>5.0999999999999996</v>
      </c>
      <c r="F134" s="7">
        <v>13.2</v>
      </c>
      <c r="G134" s="7">
        <v>106.6</v>
      </c>
      <c r="H134" s="7">
        <v>7.0000000000000007E-2</v>
      </c>
      <c r="I134" s="7">
        <v>5.4</v>
      </c>
      <c r="J134" s="7"/>
      <c r="K134" s="7"/>
      <c r="L134" s="7">
        <v>21</v>
      </c>
      <c r="M134" s="7">
        <v>19.8</v>
      </c>
      <c r="N134" s="7">
        <v>0.7</v>
      </c>
      <c r="O134" s="7"/>
    </row>
    <row r="135" spans="1:15" x14ac:dyDescent="0.25">
      <c r="A135" s="2" t="s">
        <v>19</v>
      </c>
      <c r="B135" s="13" t="s">
        <v>64</v>
      </c>
      <c r="C135" s="14">
        <v>150</v>
      </c>
      <c r="D135" s="7">
        <v>5.4</v>
      </c>
      <c r="E135" s="7">
        <v>3.9</v>
      </c>
      <c r="F135" s="7">
        <v>32.799999999999997</v>
      </c>
      <c r="G135" s="7">
        <v>191.66</v>
      </c>
      <c r="H135" s="7">
        <v>5.8000000000000003E-2</v>
      </c>
      <c r="I135" s="7">
        <v>0</v>
      </c>
      <c r="J135" s="7">
        <v>22.1</v>
      </c>
      <c r="K135" s="7"/>
      <c r="L135" s="7">
        <v>9.4</v>
      </c>
      <c r="M135" s="7">
        <v>9.4</v>
      </c>
      <c r="N135" s="7">
        <v>0.76</v>
      </c>
      <c r="O135" s="7">
        <v>41.2</v>
      </c>
    </row>
    <row r="136" spans="1:15" ht="30" x14ac:dyDescent="0.25">
      <c r="A136" s="2" t="s">
        <v>20</v>
      </c>
      <c r="B136" s="13" t="s">
        <v>69</v>
      </c>
      <c r="C136" s="14" t="s">
        <v>76</v>
      </c>
      <c r="D136" s="7">
        <v>14.6</v>
      </c>
      <c r="E136" s="7">
        <v>10.9</v>
      </c>
      <c r="F136" s="7">
        <v>15.6</v>
      </c>
      <c r="G136" s="7">
        <v>218</v>
      </c>
      <c r="H136" s="7">
        <v>0.08</v>
      </c>
      <c r="I136" s="7">
        <v>0.91</v>
      </c>
      <c r="J136" s="7">
        <v>23.1</v>
      </c>
      <c r="K136" s="7"/>
      <c r="L136" s="7">
        <v>40.479999999999997</v>
      </c>
      <c r="M136" s="7">
        <v>34.200000000000003</v>
      </c>
      <c r="N136" s="7">
        <v>1.75</v>
      </c>
      <c r="O136" s="7">
        <v>164.4</v>
      </c>
    </row>
    <row r="137" spans="1:15" x14ac:dyDescent="0.25">
      <c r="A137" s="2" t="s">
        <v>23</v>
      </c>
      <c r="B137" s="3" t="s">
        <v>31</v>
      </c>
      <c r="C137" s="14">
        <v>200</v>
      </c>
      <c r="D137" s="7">
        <v>0.1</v>
      </c>
      <c r="E137" s="7">
        <v>0</v>
      </c>
      <c r="F137" s="7">
        <v>9.1</v>
      </c>
      <c r="G137" s="7">
        <v>35</v>
      </c>
      <c r="H137" s="7">
        <v>0</v>
      </c>
      <c r="I137" s="7">
        <v>0.04</v>
      </c>
      <c r="J137" s="7">
        <v>0.3</v>
      </c>
      <c r="K137" s="7"/>
      <c r="L137" s="7">
        <v>0.26</v>
      </c>
      <c r="M137" s="7">
        <v>0</v>
      </c>
      <c r="N137" s="7">
        <v>0.03</v>
      </c>
      <c r="O137" s="7">
        <v>7.2</v>
      </c>
    </row>
    <row r="138" spans="1:15" ht="29.25" customHeight="1" x14ac:dyDescent="0.25">
      <c r="A138" s="2" t="s">
        <v>21</v>
      </c>
      <c r="B138" s="12" t="s">
        <v>61</v>
      </c>
      <c r="C138" s="14">
        <v>80</v>
      </c>
      <c r="D138" s="7">
        <v>6.48</v>
      </c>
      <c r="E138" s="7">
        <v>1.1200000000000001</v>
      </c>
      <c r="F138" s="7">
        <v>42.48</v>
      </c>
      <c r="G138" s="7">
        <v>206.4</v>
      </c>
      <c r="H138" s="26">
        <v>2.7E-2</v>
      </c>
      <c r="I138" s="26">
        <v>2.4E-2</v>
      </c>
      <c r="J138" s="7"/>
      <c r="K138" s="7"/>
      <c r="L138" s="7">
        <v>16</v>
      </c>
      <c r="M138" s="7">
        <v>11.2</v>
      </c>
      <c r="N138" s="7">
        <v>0.88</v>
      </c>
      <c r="O138" s="7"/>
    </row>
    <row r="139" spans="1:15" ht="15.75" x14ac:dyDescent="0.25">
      <c r="A139" s="2"/>
      <c r="B139" s="10" t="s">
        <v>26</v>
      </c>
      <c r="C139" s="27">
        <v>760</v>
      </c>
      <c r="D139" s="8">
        <f t="shared" ref="D139:O139" si="16">SUM(D134:D138)</f>
        <v>28.48</v>
      </c>
      <c r="E139" s="8">
        <f t="shared" si="16"/>
        <v>21.02</v>
      </c>
      <c r="F139" s="8">
        <f t="shared" si="16"/>
        <v>113.18</v>
      </c>
      <c r="G139" s="8">
        <f t="shared" si="16"/>
        <v>757.66</v>
      </c>
      <c r="H139" s="8">
        <f t="shared" si="16"/>
        <v>0.23500000000000001</v>
      </c>
      <c r="I139" s="8">
        <f t="shared" si="16"/>
        <v>6.3740000000000006</v>
      </c>
      <c r="J139" s="8">
        <f t="shared" si="16"/>
        <v>45.5</v>
      </c>
      <c r="K139" s="8">
        <f t="shared" si="16"/>
        <v>0</v>
      </c>
      <c r="L139" s="8">
        <f t="shared" si="16"/>
        <v>87.14</v>
      </c>
      <c r="M139" s="8">
        <f t="shared" si="16"/>
        <v>74.600000000000009</v>
      </c>
      <c r="N139" s="8">
        <f t="shared" si="16"/>
        <v>4.12</v>
      </c>
      <c r="O139" s="8">
        <f t="shared" si="16"/>
        <v>212.8</v>
      </c>
    </row>
    <row r="140" spans="1:15" ht="17.25" x14ac:dyDescent="0.3">
      <c r="A140" s="2"/>
      <c r="B140" s="11" t="s">
        <v>28</v>
      </c>
      <c r="C140" s="9"/>
      <c r="D140" s="9">
        <f t="shared" ref="D140:O140" si="17">D139+D132</f>
        <v>48.739999999999995</v>
      </c>
      <c r="E140" s="9">
        <f t="shared" si="17"/>
        <v>39.22</v>
      </c>
      <c r="F140" s="9">
        <f t="shared" si="17"/>
        <v>204.75</v>
      </c>
      <c r="G140" s="9">
        <f t="shared" si="17"/>
        <v>1341.8</v>
      </c>
      <c r="H140" s="9">
        <f t="shared" si="17"/>
        <v>0.32200000000000001</v>
      </c>
      <c r="I140" s="9">
        <f t="shared" si="17"/>
        <v>87.088999999999984</v>
      </c>
      <c r="J140" s="9">
        <f t="shared" si="17"/>
        <v>130.69999999999999</v>
      </c>
      <c r="K140" s="9">
        <f t="shared" si="17"/>
        <v>0</v>
      </c>
      <c r="L140" s="9">
        <f t="shared" si="17"/>
        <v>399.23</v>
      </c>
      <c r="M140" s="9">
        <f t="shared" si="17"/>
        <v>118.16000000000001</v>
      </c>
      <c r="N140" s="9">
        <f t="shared" si="17"/>
        <v>5.99</v>
      </c>
      <c r="O140" s="9">
        <f t="shared" si="17"/>
        <v>435.70000000000005</v>
      </c>
    </row>
    <row r="142" spans="1:15" x14ac:dyDescent="0.25">
      <c r="I142" s="20"/>
      <c r="J142" s="37" t="s">
        <v>74</v>
      </c>
      <c r="K142" s="37"/>
      <c r="L142" s="37"/>
      <c r="M142" s="37"/>
      <c r="N142" s="20"/>
      <c r="O142" s="20"/>
    </row>
    <row r="143" spans="1:15" x14ac:dyDescent="0.25">
      <c r="I143" s="37" t="s">
        <v>52</v>
      </c>
      <c r="J143" s="37"/>
      <c r="K143" s="37"/>
      <c r="L143" s="37"/>
      <c r="M143" s="37"/>
      <c r="N143" s="37"/>
      <c r="O143" s="20"/>
    </row>
    <row r="144" spans="1:15" x14ac:dyDescent="0.25">
      <c r="I144" s="37" t="s">
        <v>51</v>
      </c>
      <c r="J144" s="37"/>
      <c r="K144" s="37"/>
      <c r="L144" s="37"/>
      <c r="M144" s="37"/>
      <c r="N144" s="37"/>
      <c r="O144" s="20"/>
    </row>
    <row r="146" spans="1:15" x14ac:dyDescent="0.25">
      <c r="A146" s="38" t="s">
        <v>105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</row>
    <row r="147" spans="1:15" x14ac:dyDescent="0.25">
      <c r="A147" s="34" t="s">
        <v>0</v>
      </c>
      <c r="B147" s="34" t="s">
        <v>5</v>
      </c>
      <c r="C147" s="34" t="s">
        <v>7</v>
      </c>
      <c r="D147" s="33" t="s">
        <v>4</v>
      </c>
      <c r="E147" s="33"/>
      <c r="F147" s="33"/>
      <c r="G147" s="35" t="s">
        <v>6</v>
      </c>
      <c r="H147" s="33" t="s">
        <v>8</v>
      </c>
      <c r="I147" s="33"/>
      <c r="J147" s="33"/>
      <c r="K147" s="33"/>
      <c r="L147" s="33" t="s">
        <v>16</v>
      </c>
      <c r="M147" s="33"/>
      <c r="N147" s="33"/>
      <c r="O147" s="33"/>
    </row>
    <row r="148" spans="1:15" x14ac:dyDescent="0.25">
      <c r="A148" s="34"/>
      <c r="B148" s="34"/>
      <c r="C148" s="34"/>
      <c r="D148" s="19" t="s">
        <v>1</v>
      </c>
      <c r="E148" s="19" t="s">
        <v>2</v>
      </c>
      <c r="F148" s="19" t="s">
        <v>3</v>
      </c>
      <c r="G148" s="36"/>
      <c r="H148" s="19" t="s">
        <v>9</v>
      </c>
      <c r="I148" s="19" t="s">
        <v>10</v>
      </c>
      <c r="J148" s="19" t="s">
        <v>11</v>
      </c>
      <c r="K148" s="19" t="s">
        <v>17</v>
      </c>
      <c r="L148" s="19" t="s">
        <v>12</v>
      </c>
      <c r="M148" s="19" t="s">
        <v>13</v>
      </c>
      <c r="N148" s="19" t="s">
        <v>14</v>
      </c>
      <c r="O148" s="19" t="s">
        <v>15</v>
      </c>
    </row>
    <row r="149" spans="1:15" x14ac:dyDescent="0.25">
      <c r="A149" s="2">
        <v>1</v>
      </c>
      <c r="B149" s="2">
        <v>2</v>
      </c>
      <c r="C149" s="2">
        <v>3</v>
      </c>
      <c r="D149" s="2">
        <v>4</v>
      </c>
      <c r="E149" s="2">
        <v>5</v>
      </c>
      <c r="F149" s="2">
        <v>6</v>
      </c>
      <c r="G149" s="2">
        <v>7</v>
      </c>
      <c r="H149" s="2">
        <v>8</v>
      </c>
      <c r="I149" s="2">
        <v>9</v>
      </c>
      <c r="J149" s="2">
        <v>10</v>
      </c>
      <c r="K149" s="2">
        <v>11</v>
      </c>
      <c r="L149" s="2">
        <v>12</v>
      </c>
      <c r="M149" s="2">
        <v>13</v>
      </c>
      <c r="N149" s="2">
        <v>14</v>
      </c>
      <c r="O149" s="2">
        <v>15</v>
      </c>
    </row>
    <row r="150" spans="1:15" x14ac:dyDescent="0.25">
      <c r="A150" s="2"/>
      <c r="B150" s="6" t="s">
        <v>24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5">
      <c r="A151" s="2" t="s">
        <v>18</v>
      </c>
      <c r="B151" s="3" t="s">
        <v>59</v>
      </c>
      <c r="C151" s="14" t="s">
        <v>68</v>
      </c>
      <c r="D151" s="7">
        <v>6</v>
      </c>
      <c r="E151" s="7">
        <v>6</v>
      </c>
      <c r="F151" s="7">
        <v>30.66</v>
      </c>
      <c r="G151" s="7">
        <v>201.66</v>
      </c>
      <c r="H151" s="7">
        <v>0.11</v>
      </c>
      <c r="I151" s="7">
        <v>0.36</v>
      </c>
      <c r="J151" s="7"/>
      <c r="K151" s="7"/>
      <c r="L151" s="7">
        <v>96.99</v>
      </c>
      <c r="M151" s="7">
        <v>30.33</v>
      </c>
      <c r="N151" s="7">
        <v>1.75</v>
      </c>
      <c r="O151" s="7"/>
    </row>
    <row r="152" spans="1:15" ht="18" customHeight="1" x14ac:dyDescent="0.25">
      <c r="A152" s="2" t="s">
        <v>19</v>
      </c>
      <c r="B152" s="3" t="s">
        <v>56</v>
      </c>
      <c r="C152" s="14">
        <v>100</v>
      </c>
      <c r="D152" s="7">
        <v>15.7</v>
      </c>
      <c r="E152" s="7">
        <v>9.52</v>
      </c>
      <c r="F152" s="7">
        <v>13.49</v>
      </c>
      <c r="G152" s="7">
        <v>203</v>
      </c>
      <c r="H152" s="7">
        <v>0.04</v>
      </c>
      <c r="I152" s="7">
        <v>0.12</v>
      </c>
      <c r="J152" s="7">
        <v>0.15</v>
      </c>
      <c r="K152" s="7"/>
      <c r="L152" s="7">
        <v>40.69</v>
      </c>
      <c r="M152" s="7">
        <v>24.26</v>
      </c>
      <c r="N152" s="7">
        <v>1.53</v>
      </c>
      <c r="O152" s="7"/>
    </row>
    <row r="153" spans="1:15" ht="30" x14ac:dyDescent="0.25">
      <c r="A153" s="2" t="s">
        <v>20</v>
      </c>
      <c r="B153" s="13" t="s">
        <v>32</v>
      </c>
      <c r="C153" s="14">
        <v>200</v>
      </c>
      <c r="D153" s="7">
        <v>0.1</v>
      </c>
      <c r="E153" s="7">
        <v>0.1</v>
      </c>
      <c r="F153" s="7">
        <v>23.6</v>
      </c>
      <c r="G153" s="7">
        <v>93</v>
      </c>
      <c r="H153" s="7">
        <v>0</v>
      </c>
      <c r="I153" s="7">
        <v>7.5</v>
      </c>
      <c r="J153" s="7"/>
      <c r="K153" s="7"/>
      <c r="L153" s="7">
        <v>2.72</v>
      </c>
      <c r="M153" s="7">
        <v>0</v>
      </c>
      <c r="N153" s="7">
        <v>0.12</v>
      </c>
      <c r="O153" s="7"/>
    </row>
    <row r="154" spans="1:15" ht="30.75" customHeight="1" x14ac:dyDescent="0.25">
      <c r="A154" s="2" t="s">
        <v>23</v>
      </c>
      <c r="B154" s="12" t="s">
        <v>61</v>
      </c>
      <c r="C154" s="14">
        <v>50</v>
      </c>
      <c r="D154" s="7">
        <v>4.05</v>
      </c>
      <c r="E154" s="7">
        <v>0.7</v>
      </c>
      <c r="F154" s="7">
        <v>26.55</v>
      </c>
      <c r="G154" s="7">
        <v>129</v>
      </c>
      <c r="H154" s="26">
        <v>1.7000000000000001E-2</v>
      </c>
      <c r="I154" s="26">
        <v>1.4999999999999999E-2</v>
      </c>
      <c r="J154" s="7"/>
      <c r="K154" s="7"/>
      <c r="L154" s="7">
        <v>10</v>
      </c>
      <c r="M154" s="7">
        <v>7</v>
      </c>
      <c r="N154" s="7">
        <v>0.55000000000000004</v>
      </c>
      <c r="O154" s="7"/>
    </row>
    <row r="155" spans="1:15" ht="15.75" x14ac:dyDescent="0.25">
      <c r="A155" s="2"/>
      <c r="B155" s="10" t="s">
        <v>25</v>
      </c>
      <c r="C155" s="15">
        <v>504</v>
      </c>
      <c r="D155" s="8">
        <f t="shared" ref="D155:O155" si="18">SUM(D151:D154)</f>
        <v>25.85</v>
      </c>
      <c r="E155" s="8">
        <f t="shared" si="18"/>
        <v>16.32</v>
      </c>
      <c r="F155" s="8">
        <f t="shared" si="18"/>
        <v>94.3</v>
      </c>
      <c r="G155" s="8">
        <f t="shared" si="18"/>
        <v>626.66</v>
      </c>
      <c r="H155" s="8">
        <f t="shared" si="18"/>
        <v>0.16699999999999998</v>
      </c>
      <c r="I155" s="8">
        <f t="shared" si="18"/>
        <v>7.9950000000000001</v>
      </c>
      <c r="J155" s="8">
        <f t="shared" si="18"/>
        <v>0.15</v>
      </c>
      <c r="K155" s="8">
        <f t="shared" si="18"/>
        <v>0</v>
      </c>
      <c r="L155" s="8">
        <f t="shared" si="18"/>
        <v>150.4</v>
      </c>
      <c r="M155" s="8">
        <f t="shared" si="18"/>
        <v>61.59</v>
      </c>
      <c r="N155" s="8">
        <f t="shared" si="18"/>
        <v>3.95</v>
      </c>
      <c r="O155" s="8">
        <f t="shared" si="18"/>
        <v>0</v>
      </c>
    </row>
    <row r="156" spans="1:15" x14ac:dyDescent="0.25">
      <c r="A156" s="2"/>
      <c r="B156" s="6" t="s">
        <v>27</v>
      </c>
      <c r="C156" s="1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2" t="s">
        <v>18</v>
      </c>
      <c r="B157" s="13" t="s">
        <v>66</v>
      </c>
      <c r="C157" s="14">
        <v>60</v>
      </c>
      <c r="D157" s="7">
        <v>1.2</v>
      </c>
      <c r="E157" s="7">
        <v>2.7</v>
      </c>
      <c r="F157" s="7">
        <v>6.1</v>
      </c>
      <c r="G157" s="7">
        <v>53.7</v>
      </c>
      <c r="H157" s="7">
        <v>0.01</v>
      </c>
      <c r="I157" s="7">
        <v>12.99</v>
      </c>
      <c r="J157" s="7"/>
      <c r="K157" s="7"/>
      <c r="L157" s="7">
        <v>35.29</v>
      </c>
      <c r="M157" s="7">
        <v>12.3</v>
      </c>
      <c r="N157" s="7">
        <v>0.45</v>
      </c>
      <c r="O157" s="7"/>
    </row>
    <row r="158" spans="1:15" x14ac:dyDescent="0.25">
      <c r="A158" s="2" t="s">
        <v>19</v>
      </c>
      <c r="B158" s="30" t="s">
        <v>94</v>
      </c>
      <c r="C158" s="31" t="s">
        <v>75</v>
      </c>
      <c r="D158" s="32">
        <v>1.6</v>
      </c>
      <c r="E158" s="32">
        <v>4</v>
      </c>
      <c r="F158" s="32">
        <v>10.9</v>
      </c>
      <c r="G158" s="32">
        <v>86.4</v>
      </c>
      <c r="H158" s="32">
        <v>22.6</v>
      </c>
      <c r="I158" s="32">
        <v>0.96</v>
      </c>
      <c r="J158" s="32">
        <v>19.899999999999999</v>
      </c>
      <c r="K158" s="32"/>
      <c r="L158" s="32">
        <v>0.04</v>
      </c>
      <c r="M158" s="32">
        <v>0.04</v>
      </c>
      <c r="N158" s="32">
        <v>3.8</v>
      </c>
      <c r="O158" s="7"/>
    </row>
    <row r="159" spans="1:15" ht="30" x14ac:dyDescent="0.25">
      <c r="A159" s="2" t="s">
        <v>20</v>
      </c>
      <c r="B159" s="12" t="s">
        <v>45</v>
      </c>
      <c r="C159" s="14">
        <v>200</v>
      </c>
      <c r="D159" s="7">
        <v>21.44</v>
      </c>
      <c r="E159" s="7">
        <v>7.57</v>
      </c>
      <c r="F159" s="7">
        <v>47.29</v>
      </c>
      <c r="G159" s="7">
        <v>315.56</v>
      </c>
      <c r="H159" s="7">
        <v>1.29</v>
      </c>
      <c r="I159" s="7">
        <v>0.24</v>
      </c>
      <c r="J159" s="7"/>
      <c r="K159" s="7"/>
      <c r="L159" s="7">
        <v>20.38</v>
      </c>
      <c r="M159" s="7">
        <v>151.88</v>
      </c>
      <c r="N159" s="7">
        <v>5.7</v>
      </c>
      <c r="O159" s="7"/>
    </row>
    <row r="160" spans="1:15" x14ac:dyDescent="0.25">
      <c r="A160" s="2" t="s">
        <v>23</v>
      </c>
      <c r="B160" s="3" t="s">
        <v>54</v>
      </c>
      <c r="C160" s="14">
        <v>200</v>
      </c>
      <c r="D160" s="7">
        <v>6</v>
      </c>
      <c r="E160" s="7">
        <v>0.2</v>
      </c>
      <c r="F160" s="7">
        <v>27</v>
      </c>
      <c r="G160" s="7">
        <v>111</v>
      </c>
      <c r="H160" s="7">
        <v>0.01</v>
      </c>
      <c r="I160" s="7">
        <v>80</v>
      </c>
      <c r="J160" s="7"/>
      <c r="K160" s="7"/>
      <c r="L160" s="7">
        <v>11.09</v>
      </c>
      <c r="M160" s="7">
        <v>2.96</v>
      </c>
      <c r="N160" s="7">
        <v>0.56999999999999995</v>
      </c>
      <c r="O160" s="7"/>
    </row>
    <row r="161" spans="1:15" ht="32.25" customHeight="1" x14ac:dyDescent="0.25">
      <c r="A161" s="2" t="s">
        <v>21</v>
      </c>
      <c r="B161" s="12" t="s">
        <v>61</v>
      </c>
      <c r="C161" s="14">
        <v>80</v>
      </c>
      <c r="D161" s="7">
        <v>6.48</v>
      </c>
      <c r="E161" s="7">
        <v>1.1200000000000001</v>
      </c>
      <c r="F161" s="7">
        <v>42.48</v>
      </c>
      <c r="G161" s="7">
        <v>206.4</v>
      </c>
      <c r="H161" s="26">
        <v>2.7E-2</v>
      </c>
      <c r="I161" s="26">
        <v>2.4E-2</v>
      </c>
      <c r="J161" s="7"/>
      <c r="K161" s="7"/>
      <c r="L161" s="7">
        <v>16</v>
      </c>
      <c r="M161" s="7">
        <v>11.2</v>
      </c>
      <c r="N161" s="7">
        <v>0.88</v>
      </c>
      <c r="O161" s="7"/>
    </row>
    <row r="162" spans="1:15" ht="15.75" x14ac:dyDescent="0.25">
      <c r="A162" s="2"/>
      <c r="B162" s="10" t="s">
        <v>26</v>
      </c>
      <c r="C162" s="15">
        <v>750</v>
      </c>
      <c r="D162" s="8">
        <f>SUM(D157:D161)</f>
        <v>36.72</v>
      </c>
      <c r="E162" s="8">
        <f t="shared" ref="E162:O162" si="19">SUM(E157:E161)</f>
        <v>15.59</v>
      </c>
      <c r="F162" s="8">
        <f t="shared" si="19"/>
        <v>133.76999999999998</v>
      </c>
      <c r="G162" s="8">
        <f t="shared" si="19"/>
        <v>773.06000000000006</v>
      </c>
      <c r="H162" s="8">
        <f t="shared" si="19"/>
        <v>23.937000000000005</v>
      </c>
      <c r="I162" s="8">
        <f t="shared" si="19"/>
        <v>94.213999999999999</v>
      </c>
      <c r="J162" s="8">
        <f t="shared" si="19"/>
        <v>19.899999999999999</v>
      </c>
      <c r="K162" s="8">
        <f t="shared" si="19"/>
        <v>0</v>
      </c>
      <c r="L162" s="8">
        <f t="shared" si="19"/>
        <v>82.8</v>
      </c>
      <c r="M162" s="8">
        <f t="shared" si="19"/>
        <v>178.38</v>
      </c>
      <c r="N162" s="8">
        <f t="shared" si="19"/>
        <v>11.4</v>
      </c>
      <c r="O162" s="8">
        <f t="shared" si="19"/>
        <v>0</v>
      </c>
    </row>
    <row r="163" spans="1:15" ht="17.25" x14ac:dyDescent="0.3">
      <c r="A163" s="2"/>
      <c r="B163" s="11" t="s">
        <v>28</v>
      </c>
      <c r="C163" s="17"/>
      <c r="D163" s="9">
        <f t="shared" ref="D163:O163" si="20">D162+D155</f>
        <v>62.57</v>
      </c>
      <c r="E163" s="9">
        <f t="shared" si="20"/>
        <v>31.91</v>
      </c>
      <c r="F163" s="9">
        <f t="shared" si="20"/>
        <v>228.07</v>
      </c>
      <c r="G163" s="9">
        <f t="shared" si="20"/>
        <v>1399.72</v>
      </c>
      <c r="H163" s="9">
        <f t="shared" si="20"/>
        <v>24.104000000000006</v>
      </c>
      <c r="I163" s="9">
        <f t="shared" si="20"/>
        <v>102.209</v>
      </c>
      <c r="J163" s="9">
        <f t="shared" si="20"/>
        <v>20.049999999999997</v>
      </c>
      <c r="K163" s="9">
        <f t="shared" si="20"/>
        <v>0</v>
      </c>
      <c r="L163" s="9">
        <f t="shared" si="20"/>
        <v>233.2</v>
      </c>
      <c r="M163" s="9">
        <f t="shared" si="20"/>
        <v>239.97</v>
      </c>
      <c r="N163" s="9">
        <f t="shared" si="20"/>
        <v>15.350000000000001</v>
      </c>
      <c r="O163" s="9">
        <f t="shared" si="20"/>
        <v>0</v>
      </c>
    </row>
    <row r="165" spans="1:15" ht="13.5" customHeight="1" x14ac:dyDescent="0.25">
      <c r="I165" s="20"/>
      <c r="J165" s="37" t="s">
        <v>74</v>
      </c>
      <c r="K165" s="37"/>
      <c r="L165" s="37"/>
      <c r="M165" s="37"/>
      <c r="N165" s="20"/>
      <c r="O165" s="20"/>
    </row>
    <row r="166" spans="1:15" x14ac:dyDescent="0.25">
      <c r="I166" s="37" t="s">
        <v>52</v>
      </c>
      <c r="J166" s="37"/>
      <c r="K166" s="37"/>
      <c r="L166" s="37"/>
      <c r="M166" s="37"/>
      <c r="N166" s="37"/>
      <c r="O166" s="20"/>
    </row>
    <row r="167" spans="1:15" x14ac:dyDescent="0.25">
      <c r="I167" s="37" t="s">
        <v>51</v>
      </c>
      <c r="J167" s="37"/>
      <c r="K167" s="37"/>
      <c r="L167" s="37"/>
      <c r="M167" s="37"/>
      <c r="N167" s="37"/>
      <c r="O167" s="20"/>
    </row>
    <row r="169" spans="1:15" x14ac:dyDescent="0.25">
      <c r="A169" s="38" t="s">
        <v>106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</row>
    <row r="170" spans="1:15" x14ac:dyDescent="0.25">
      <c r="A170" s="34" t="s">
        <v>0</v>
      </c>
      <c r="B170" s="34" t="s">
        <v>5</v>
      </c>
      <c r="C170" s="34" t="s">
        <v>7</v>
      </c>
      <c r="D170" s="33" t="s">
        <v>4</v>
      </c>
      <c r="E170" s="33"/>
      <c r="F170" s="33"/>
      <c r="G170" s="35" t="s">
        <v>6</v>
      </c>
      <c r="H170" s="33" t="s">
        <v>8</v>
      </c>
      <c r="I170" s="33"/>
      <c r="J170" s="33"/>
      <c r="K170" s="33"/>
      <c r="L170" s="33" t="s">
        <v>16</v>
      </c>
      <c r="M170" s="33"/>
      <c r="N170" s="33"/>
      <c r="O170" s="33"/>
    </row>
    <row r="171" spans="1:15" x14ac:dyDescent="0.25">
      <c r="A171" s="34"/>
      <c r="B171" s="34"/>
      <c r="C171" s="34"/>
      <c r="D171" s="19" t="s">
        <v>1</v>
      </c>
      <c r="E171" s="19" t="s">
        <v>2</v>
      </c>
      <c r="F171" s="19" t="s">
        <v>3</v>
      </c>
      <c r="G171" s="36"/>
      <c r="H171" s="19" t="s">
        <v>9</v>
      </c>
      <c r="I171" s="19" t="s">
        <v>10</v>
      </c>
      <c r="J171" s="19" t="s">
        <v>11</v>
      </c>
      <c r="K171" s="19" t="s">
        <v>17</v>
      </c>
      <c r="L171" s="19" t="s">
        <v>12</v>
      </c>
      <c r="M171" s="19" t="s">
        <v>13</v>
      </c>
      <c r="N171" s="19" t="s">
        <v>14</v>
      </c>
      <c r="O171" s="19" t="s">
        <v>15</v>
      </c>
    </row>
    <row r="172" spans="1:15" x14ac:dyDescent="0.25">
      <c r="A172" s="2">
        <v>1</v>
      </c>
      <c r="B172" s="2">
        <v>2</v>
      </c>
      <c r="C172" s="2">
        <v>3</v>
      </c>
      <c r="D172" s="2">
        <v>4</v>
      </c>
      <c r="E172" s="2">
        <v>5</v>
      </c>
      <c r="F172" s="2">
        <v>6</v>
      </c>
      <c r="G172" s="2">
        <v>7</v>
      </c>
      <c r="H172" s="2">
        <v>8</v>
      </c>
      <c r="I172" s="2">
        <v>9</v>
      </c>
      <c r="J172" s="2">
        <v>10</v>
      </c>
      <c r="K172" s="2">
        <v>11</v>
      </c>
      <c r="L172" s="2">
        <v>12</v>
      </c>
      <c r="M172" s="2">
        <v>13</v>
      </c>
      <c r="N172" s="2">
        <v>14</v>
      </c>
      <c r="O172" s="2">
        <v>15</v>
      </c>
    </row>
    <row r="173" spans="1:15" x14ac:dyDescent="0.25">
      <c r="A173" s="2"/>
      <c r="B173" s="6" t="s">
        <v>24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x14ac:dyDescent="0.25">
      <c r="A174" s="2" t="s">
        <v>18</v>
      </c>
      <c r="B174" s="3" t="s">
        <v>48</v>
      </c>
      <c r="C174" s="14" t="s">
        <v>68</v>
      </c>
      <c r="D174" s="7">
        <v>3.75</v>
      </c>
      <c r="E174" s="7">
        <v>6</v>
      </c>
      <c r="F174" s="7">
        <v>22.99</v>
      </c>
      <c r="G174" s="7">
        <v>161.66</v>
      </c>
      <c r="H174" s="7">
        <v>4.1000000000000002E-2</v>
      </c>
      <c r="I174" s="7">
        <v>0.39</v>
      </c>
      <c r="J174" s="7"/>
      <c r="K174" s="7"/>
      <c r="L174" s="7">
        <v>92.7</v>
      </c>
      <c r="M174" s="7">
        <v>21.07</v>
      </c>
      <c r="N174" s="7">
        <v>0.31</v>
      </c>
      <c r="O174" s="7"/>
    </row>
    <row r="175" spans="1:15" x14ac:dyDescent="0.25">
      <c r="A175" s="2" t="s">
        <v>19</v>
      </c>
      <c r="B175" s="3" t="s">
        <v>35</v>
      </c>
      <c r="C175" s="14">
        <v>100</v>
      </c>
      <c r="D175" s="7">
        <v>14.6</v>
      </c>
      <c r="E175" s="7">
        <v>10.9</v>
      </c>
      <c r="F175" s="7">
        <v>15.6</v>
      </c>
      <c r="G175" s="7">
        <v>218</v>
      </c>
      <c r="H175" s="7">
        <v>0.08</v>
      </c>
      <c r="I175" s="7">
        <v>0.91</v>
      </c>
      <c r="J175" s="7">
        <v>23.1</v>
      </c>
      <c r="K175" s="7"/>
      <c r="L175" s="7">
        <v>40.479999999999997</v>
      </c>
      <c r="M175" s="7">
        <v>34.200000000000003</v>
      </c>
      <c r="N175" s="7">
        <v>1.75</v>
      </c>
      <c r="O175" s="7">
        <v>164.4</v>
      </c>
    </row>
    <row r="176" spans="1:15" x14ac:dyDescent="0.25">
      <c r="A176" s="2" t="s">
        <v>20</v>
      </c>
      <c r="B176" s="3" t="s">
        <v>31</v>
      </c>
      <c r="C176" s="14">
        <v>200</v>
      </c>
      <c r="D176" s="7">
        <v>0.1</v>
      </c>
      <c r="E176" s="7">
        <v>0</v>
      </c>
      <c r="F176" s="7">
        <v>9.1</v>
      </c>
      <c r="G176" s="7">
        <v>35</v>
      </c>
      <c r="H176" s="7">
        <v>0</v>
      </c>
      <c r="I176" s="7">
        <v>0.04</v>
      </c>
      <c r="J176" s="7">
        <v>0.3</v>
      </c>
      <c r="K176" s="7"/>
      <c r="L176" s="7">
        <v>0.26</v>
      </c>
      <c r="M176" s="7">
        <v>0</v>
      </c>
      <c r="N176" s="7">
        <v>0.03</v>
      </c>
      <c r="O176" s="7">
        <v>7.2</v>
      </c>
    </row>
    <row r="177" spans="1:15" ht="30" customHeight="1" x14ac:dyDescent="0.25">
      <c r="A177" s="2" t="s">
        <v>23</v>
      </c>
      <c r="B177" s="12" t="s">
        <v>61</v>
      </c>
      <c r="C177" s="14">
        <v>50</v>
      </c>
      <c r="D177" s="7">
        <v>4.05</v>
      </c>
      <c r="E177" s="7">
        <v>0.7</v>
      </c>
      <c r="F177" s="7">
        <v>26.55</v>
      </c>
      <c r="G177" s="7">
        <v>129</v>
      </c>
      <c r="H177" s="26">
        <v>1.7000000000000001E-2</v>
      </c>
      <c r="I177" s="26">
        <v>1.4999999999999999E-2</v>
      </c>
      <c r="J177" s="7"/>
      <c r="K177" s="7"/>
      <c r="L177" s="7">
        <v>10</v>
      </c>
      <c r="M177" s="7">
        <v>7</v>
      </c>
      <c r="N177" s="7">
        <v>0.55000000000000004</v>
      </c>
      <c r="O177" s="7"/>
    </row>
    <row r="178" spans="1:15" ht="15.75" x14ac:dyDescent="0.25">
      <c r="A178" s="2"/>
      <c r="B178" s="10" t="s">
        <v>25</v>
      </c>
      <c r="C178" s="15">
        <v>504</v>
      </c>
      <c r="D178" s="8">
        <f t="shared" ref="D178:O178" si="21">SUM(D174:D177)</f>
        <v>22.500000000000004</v>
      </c>
      <c r="E178" s="8">
        <f t="shared" si="21"/>
        <v>17.599999999999998</v>
      </c>
      <c r="F178" s="8">
        <f t="shared" si="21"/>
        <v>74.239999999999995</v>
      </c>
      <c r="G178" s="8">
        <f t="shared" si="21"/>
        <v>543.66</v>
      </c>
      <c r="H178" s="8">
        <f t="shared" si="21"/>
        <v>0.13800000000000001</v>
      </c>
      <c r="I178" s="8">
        <f t="shared" si="21"/>
        <v>1.355</v>
      </c>
      <c r="J178" s="8">
        <f t="shared" si="21"/>
        <v>23.400000000000002</v>
      </c>
      <c r="K178" s="8">
        <f t="shared" si="21"/>
        <v>0</v>
      </c>
      <c r="L178" s="8">
        <f t="shared" si="21"/>
        <v>143.44</v>
      </c>
      <c r="M178" s="8">
        <f t="shared" si="21"/>
        <v>62.27</v>
      </c>
      <c r="N178" s="8">
        <f t="shared" si="21"/>
        <v>2.6399999999999997</v>
      </c>
      <c r="O178" s="8">
        <f t="shared" si="21"/>
        <v>171.6</v>
      </c>
    </row>
    <row r="179" spans="1:15" x14ac:dyDescent="0.25">
      <c r="A179" s="2"/>
      <c r="B179" s="6" t="s">
        <v>27</v>
      </c>
      <c r="C179" s="1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30" x14ac:dyDescent="0.25">
      <c r="A180" s="2" t="s">
        <v>18</v>
      </c>
      <c r="B180" s="13" t="s">
        <v>37</v>
      </c>
      <c r="C180" s="14">
        <v>200</v>
      </c>
      <c r="D180" s="7">
        <v>6.2</v>
      </c>
      <c r="E180" s="7">
        <v>3.4</v>
      </c>
      <c r="F180" s="7">
        <v>25.1</v>
      </c>
      <c r="G180" s="7">
        <v>159.1</v>
      </c>
      <c r="H180" s="7">
        <v>0.17</v>
      </c>
      <c r="I180" s="7">
        <v>3.7</v>
      </c>
      <c r="J180" s="7"/>
      <c r="K180" s="7"/>
      <c r="L180" s="7">
        <v>25.7</v>
      </c>
      <c r="M180" s="7">
        <v>31.8</v>
      </c>
      <c r="N180" s="7">
        <v>1.8</v>
      </c>
      <c r="O180" s="7"/>
    </row>
    <row r="181" spans="1:15" x14ac:dyDescent="0.25">
      <c r="A181" s="2" t="s">
        <v>19</v>
      </c>
      <c r="B181" s="3" t="s">
        <v>47</v>
      </c>
      <c r="C181" s="14" t="s">
        <v>68</v>
      </c>
      <c r="D181" s="7">
        <v>3</v>
      </c>
      <c r="E181" s="7">
        <v>4.9000000000000004</v>
      </c>
      <c r="F181" s="7">
        <v>19.989999999999998</v>
      </c>
      <c r="G181" s="7">
        <v>138.4</v>
      </c>
      <c r="H181" s="7">
        <v>0.11</v>
      </c>
      <c r="I181" s="7">
        <v>10.37</v>
      </c>
      <c r="J181" s="7"/>
      <c r="K181" s="7"/>
      <c r="L181" s="7">
        <v>35.590000000000003</v>
      </c>
      <c r="M181" s="7">
        <v>28.39</v>
      </c>
      <c r="N181" s="7">
        <v>1.03</v>
      </c>
      <c r="O181" s="7"/>
    </row>
    <row r="182" spans="1:15" x14ac:dyDescent="0.25">
      <c r="A182" s="2" t="s">
        <v>20</v>
      </c>
      <c r="B182" s="4" t="s">
        <v>70</v>
      </c>
      <c r="C182" s="14">
        <v>100</v>
      </c>
      <c r="D182" s="7">
        <v>9.9</v>
      </c>
      <c r="E182" s="7">
        <v>15.6</v>
      </c>
      <c r="F182" s="7">
        <v>11.5</v>
      </c>
      <c r="G182" s="7">
        <v>235</v>
      </c>
      <c r="H182" s="7">
        <v>0.04</v>
      </c>
      <c r="I182" s="7">
        <v>0.12</v>
      </c>
      <c r="J182" s="7">
        <v>0.34</v>
      </c>
      <c r="K182" s="7"/>
      <c r="L182" s="7">
        <v>92</v>
      </c>
      <c r="M182" s="7">
        <v>17.2</v>
      </c>
      <c r="N182" s="7">
        <v>0.91</v>
      </c>
      <c r="O182" s="7"/>
    </row>
    <row r="183" spans="1:15" x14ac:dyDescent="0.25">
      <c r="A183" s="2" t="s">
        <v>23</v>
      </c>
      <c r="B183" s="18" t="s">
        <v>53</v>
      </c>
      <c r="C183" s="14">
        <v>200</v>
      </c>
      <c r="D183" s="7">
        <v>6</v>
      </c>
      <c r="E183" s="7">
        <v>0.2</v>
      </c>
      <c r="F183" s="7">
        <v>27</v>
      </c>
      <c r="G183" s="7">
        <v>111</v>
      </c>
      <c r="H183" s="7">
        <v>0.01</v>
      </c>
      <c r="I183" s="7">
        <v>80</v>
      </c>
      <c r="J183" s="7"/>
      <c r="K183" s="7"/>
      <c r="L183" s="7">
        <v>11.09</v>
      </c>
      <c r="M183" s="7">
        <v>2.96</v>
      </c>
      <c r="N183" s="7">
        <v>0.56999999999999995</v>
      </c>
      <c r="O183" s="7"/>
    </row>
    <row r="184" spans="1:15" ht="29.25" customHeight="1" x14ac:dyDescent="0.25">
      <c r="A184" s="2" t="s">
        <v>21</v>
      </c>
      <c r="B184" s="12" t="s">
        <v>61</v>
      </c>
      <c r="C184" s="14">
        <v>50</v>
      </c>
      <c r="D184" s="7">
        <v>4.05</v>
      </c>
      <c r="E184" s="7">
        <v>0.7</v>
      </c>
      <c r="F184" s="7">
        <v>26.55</v>
      </c>
      <c r="G184" s="7">
        <v>129</v>
      </c>
      <c r="H184" s="26">
        <v>1.7000000000000001E-2</v>
      </c>
      <c r="I184" s="26">
        <v>1.4999999999999999E-2</v>
      </c>
      <c r="J184" s="7"/>
      <c r="K184" s="7"/>
      <c r="L184" s="7">
        <v>10</v>
      </c>
      <c r="M184" s="7">
        <v>7</v>
      </c>
      <c r="N184" s="7">
        <v>0.55000000000000004</v>
      </c>
      <c r="O184" s="7"/>
    </row>
    <row r="185" spans="1:15" ht="15.75" x14ac:dyDescent="0.25">
      <c r="A185" s="2"/>
      <c r="B185" s="10" t="s">
        <v>26</v>
      </c>
      <c r="C185" s="27">
        <v>704</v>
      </c>
      <c r="D185" s="8">
        <f t="shared" ref="D185:O185" si="22">SUM(D180:D184)</f>
        <v>29.150000000000002</v>
      </c>
      <c r="E185" s="8">
        <f t="shared" si="22"/>
        <v>24.799999999999997</v>
      </c>
      <c r="F185" s="8">
        <f t="shared" si="22"/>
        <v>110.14</v>
      </c>
      <c r="G185" s="8">
        <f t="shared" si="22"/>
        <v>772.5</v>
      </c>
      <c r="H185" s="8">
        <f t="shared" si="22"/>
        <v>0.34700000000000003</v>
      </c>
      <c r="I185" s="8">
        <f t="shared" si="22"/>
        <v>94.204999999999998</v>
      </c>
      <c r="J185" s="8">
        <f t="shared" si="22"/>
        <v>0.34</v>
      </c>
      <c r="K185" s="8">
        <f t="shared" si="22"/>
        <v>0</v>
      </c>
      <c r="L185" s="8">
        <f t="shared" si="22"/>
        <v>174.38000000000002</v>
      </c>
      <c r="M185" s="8">
        <f t="shared" si="22"/>
        <v>87.35</v>
      </c>
      <c r="N185" s="8">
        <f t="shared" si="22"/>
        <v>4.8600000000000003</v>
      </c>
      <c r="O185" s="8">
        <f t="shared" si="22"/>
        <v>0</v>
      </c>
    </row>
    <row r="186" spans="1:15" ht="15.75" customHeight="1" x14ac:dyDescent="0.3">
      <c r="A186" s="2"/>
      <c r="B186" s="11" t="s">
        <v>28</v>
      </c>
      <c r="C186" s="9"/>
      <c r="D186" s="9">
        <f t="shared" ref="D186:O186" si="23">D185+D178</f>
        <v>51.650000000000006</v>
      </c>
      <c r="E186" s="9">
        <f t="shared" si="23"/>
        <v>42.399999999999991</v>
      </c>
      <c r="F186" s="9">
        <f t="shared" si="23"/>
        <v>184.38</v>
      </c>
      <c r="G186" s="9">
        <f t="shared" si="23"/>
        <v>1316.1599999999999</v>
      </c>
      <c r="H186" s="9">
        <f t="shared" si="23"/>
        <v>0.48500000000000004</v>
      </c>
      <c r="I186" s="9">
        <f t="shared" si="23"/>
        <v>95.56</v>
      </c>
      <c r="J186" s="9">
        <f t="shared" si="23"/>
        <v>23.740000000000002</v>
      </c>
      <c r="K186" s="9">
        <f t="shared" si="23"/>
        <v>0</v>
      </c>
      <c r="L186" s="9">
        <f t="shared" si="23"/>
        <v>317.82000000000005</v>
      </c>
      <c r="M186" s="9">
        <f t="shared" si="23"/>
        <v>149.62</v>
      </c>
      <c r="N186" s="9">
        <f t="shared" si="23"/>
        <v>7.5</v>
      </c>
      <c r="O186" s="9">
        <f t="shared" si="23"/>
        <v>171.6</v>
      </c>
    </row>
    <row r="188" spans="1:15" x14ac:dyDescent="0.25">
      <c r="I188" s="20"/>
      <c r="J188" s="37" t="s">
        <v>74</v>
      </c>
      <c r="K188" s="37"/>
      <c r="L188" s="37"/>
      <c r="M188" s="37"/>
      <c r="N188" s="20"/>
      <c r="O188" s="20"/>
    </row>
    <row r="189" spans="1:15" x14ac:dyDescent="0.25">
      <c r="I189" s="37" t="s">
        <v>52</v>
      </c>
      <c r="J189" s="37"/>
      <c r="K189" s="37"/>
      <c r="L189" s="37"/>
      <c r="M189" s="37"/>
      <c r="N189" s="37"/>
      <c r="O189" s="20"/>
    </row>
    <row r="190" spans="1:15" x14ac:dyDescent="0.25">
      <c r="I190" s="37" t="s">
        <v>51</v>
      </c>
      <c r="J190" s="37"/>
      <c r="K190" s="37"/>
      <c r="L190" s="37"/>
      <c r="M190" s="37"/>
      <c r="N190" s="37"/>
      <c r="O190" s="20"/>
    </row>
    <row r="192" spans="1:15" x14ac:dyDescent="0.25">
      <c r="A192" s="38" t="s">
        <v>107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</row>
    <row r="193" spans="1:15" x14ac:dyDescent="0.25">
      <c r="A193" s="34">
        <v>1</v>
      </c>
      <c r="B193" s="34" t="s">
        <v>5</v>
      </c>
      <c r="C193" s="34" t="s">
        <v>7</v>
      </c>
      <c r="D193" s="33" t="s">
        <v>4</v>
      </c>
      <c r="E193" s="33"/>
      <c r="F193" s="33"/>
      <c r="G193" s="35" t="s">
        <v>6</v>
      </c>
      <c r="H193" s="33" t="s">
        <v>8</v>
      </c>
      <c r="I193" s="33"/>
      <c r="J193" s="33"/>
      <c r="K193" s="33"/>
      <c r="L193" s="33" t="s">
        <v>16</v>
      </c>
      <c r="M193" s="33"/>
      <c r="N193" s="33"/>
      <c r="O193" s="33"/>
    </row>
    <row r="194" spans="1:15" x14ac:dyDescent="0.25">
      <c r="A194" s="34"/>
      <c r="B194" s="34"/>
      <c r="C194" s="34"/>
      <c r="D194" s="19" t="s">
        <v>1</v>
      </c>
      <c r="E194" s="19" t="s">
        <v>2</v>
      </c>
      <c r="F194" s="19" t="s">
        <v>3</v>
      </c>
      <c r="G194" s="36"/>
      <c r="H194" s="19" t="s">
        <v>9</v>
      </c>
      <c r="I194" s="19" t="s">
        <v>10</v>
      </c>
      <c r="J194" s="19" t="s">
        <v>11</v>
      </c>
      <c r="K194" s="19" t="s">
        <v>17</v>
      </c>
      <c r="L194" s="19" t="s">
        <v>12</v>
      </c>
      <c r="M194" s="19" t="s">
        <v>13</v>
      </c>
      <c r="N194" s="19" t="s">
        <v>14</v>
      </c>
      <c r="O194" s="19" t="s">
        <v>15</v>
      </c>
    </row>
    <row r="195" spans="1:15" x14ac:dyDescent="0.25">
      <c r="A195" s="2">
        <v>1</v>
      </c>
      <c r="B195" s="2">
        <v>2</v>
      </c>
      <c r="C195" s="2">
        <v>3</v>
      </c>
      <c r="D195" s="2">
        <v>4</v>
      </c>
      <c r="E195" s="2">
        <v>5</v>
      </c>
      <c r="F195" s="2">
        <v>6</v>
      </c>
      <c r="G195" s="2">
        <v>7</v>
      </c>
      <c r="H195" s="2">
        <v>8</v>
      </c>
      <c r="I195" s="2">
        <v>9</v>
      </c>
      <c r="J195" s="2">
        <v>10</v>
      </c>
      <c r="K195" s="2">
        <v>11</v>
      </c>
      <c r="L195" s="2">
        <v>12</v>
      </c>
      <c r="M195" s="2">
        <v>13</v>
      </c>
      <c r="N195" s="2">
        <v>14</v>
      </c>
      <c r="O195" s="2">
        <v>15</v>
      </c>
    </row>
    <row r="196" spans="1:15" x14ac:dyDescent="0.25">
      <c r="A196" s="2"/>
      <c r="B196" s="6" t="s">
        <v>24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x14ac:dyDescent="0.25">
      <c r="A197" s="2" t="s">
        <v>18</v>
      </c>
      <c r="B197" s="13" t="s">
        <v>64</v>
      </c>
      <c r="C197" s="14">
        <v>150</v>
      </c>
      <c r="D197" s="7">
        <v>5.4</v>
      </c>
      <c r="E197" s="7">
        <v>3.9</v>
      </c>
      <c r="F197" s="7">
        <v>32.799999999999997</v>
      </c>
      <c r="G197" s="7">
        <v>191.66</v>
      </c>
      <c r="H197" s="7">
        <v>5.8000000000000003E-2</v>
      </c>
      <c r="I197" s="7">
        <v>0</v>
      </c>
      <c r="J197" s="7">
        <v>22.1</v>
      </c>
      <c r="K197" s="7"/>
      <c r="L197" s="7">
        <v>9.4</v>
      </c>
      <c r="M197" s="7">
        <v>9.4</v>
      </c>
      <c r="N197" s="7">
        <v>0.76</v>
      </c>
      <c r="O197" s="7">
        <v>41.2</v>
      </c>
    </row>
    <row r="198" spans="1:15" x14ac:dyDescent="0.25">
      <c r="A198" s="2" t="s">
        <v>19</v>
      </c>
      <c r="B198" s="3" t="s">
        <v>57</v>
      </c>
      <c r="C198" s="14">
        <v>100</v>
      </c>
      <c r="D198" s="7">
        <v>12.63</v>
      </c>
      <c r="E198" s="7">
        <v>12.78</v>
      </c>
      <c r="F198" s="7">
        <v>2.88</v>
      </c>
      <c r="G198" s="7">
        <v>173.1</v>
      </c>
      <c r="H198" s="7">
        <v>0.04</v>
      </c>
      <c r="I198" s="7">
        <v>1.02</v>
      </c>
      <c r="J198" s="7"/>
      <c r="K198" s="7"/>
      <c r="L198" s="7">
        <v>11.25</v>
      </c>
      <c r="M198" s="7">
        <v>17.77</v>
      </c>
      <c r="N198" s="7">
        <v>1.9</v>
      </c>
      <c r="O198" s="7"/>
    </row>
    <row r="199" spans="1:15" x14ac:dyDescent="0.25">
      <c r="A199" s="2" t="s">
        <v>20</v>
      </c>
      <c r="B199" s="3" t="s">
        <v>65</v>
      </c>
      <c r="C199" s="14">
        <v>200</v>
      </c>
      <c r="D199" s="7">
        <v>3.8</v>
      </c>
      <c r="E199" s="7">
        <v>3.5</v>
      </c>
      <c r="F199" s="7">
        <v>11.2</v>
      </c>
      <c r="G199" s="7">
        <v>91.2</v>
      </c>
      <c r="H199" s="7">
        <v>0.03</v>
      </c>
      <c r="I199" s="7">
        <v>0.52</v>
      </c>
      <c r="J199" s="7">
        <v>13.29</v>
      </c>
      <c r="K199" s="7"/>
      <c r="L199" s="7">
        <v>111</v>
      </c>
      <c r="M199" s="7">
        <v>30.7</v>
      </c>
      <c r="N199" s="7">
        <v>1.1000000000000001</v>
      </c>
      <c r="O199" s="7">
        <v>130</v>
      </c>
    </row>
    <row r="200" spans="1:15" ht="29.25" customHeight="1" x14ac:dyDescent="0.25">
      <c r="A200" s="2" t="s">
        <v>23</v>
      </c>
      <c r="B200" s="12" t="s">
        <v>61</v>
      </c>
      <c r="C200" s="14">
        <v>50</v>
      </c>
      <c r="D200" s="7">
        <v>4.05</v>
      </c>
      <c r="E200" s="7">
        <v>0.7</v>
      </c>
      <c r="F200" s="7">
        <v>26.55</v>
      </c>
      <c r="G200" s="7">
        <v>129</v>
      </c>
      <c r="H200" s="26">
        <v>1.7000000000000001E-2</v>
      </c>
      <c r="I200" s="26">
        <v>1.4999999999999999E-2</v>
      </c>
      <c r="J200" s="7"/>
      <c r="K200" s="7"/>
      <c r="L200" s="7">
        <v>10</v>
      </c>
      <c r="M200" s="7">
        <v>7</v>
      </c>
      <c r="N200" s="7">
        <v>0.55000000000000004</v>
      </c>
      <c r="O200" s="7"/>
    </row>
    <row r="201" spans="1:15" x14ac:dyDescent="0.25">
      <c r="A201" s="2" t="s">
        <v>21</v>
      </c>
      <c r="B201" s="12" t="s">
        <v>63</v>
      </c>
      <c r="C201" s="14">
        <v>100</v>
      </c>
      <c r="D201" s="7">
        <v>0.4</v>
      </c>
      <c r="E201" s="7">
        <v>0</v>
      </c>
      <c r="F201" s="7">
        <v>11.5</v>
      </c>
      <c r="G201" s="7">
        <v>47</v>
      </c>
      <c r="H201" s="7">
        <v>5.0000000000000001E-3</v>
      </c>
      <c r="I201" s="7">
        <v>1</v>
      </c>
      <c r="J201" s="7">
        <v>0</v>
      </c>
      <c r="K201" s="7"/>
      <c r="L201" s="7">
        <v>21</v>
      </c>
      <c r="M201" s="7">
        <v>11</v>
      </c>
      <c r="N201" s="7">
        <v>1.1000000000000001</v>
      </c>
      <c r="O201" s="7">
        <v>16</v>
      </c>
    </row>
    <row r="202" spans="1:15" ht="15.75" x14ac:dyDescent="0.25">
      <c r="A202" s="2"/>
      <c r="B202" s="10" t="s">
        <v>25</v>
      </c>
      <c r="C202" s="15">
        <v>600</v>
      </c>
      <c r="D202" s="8">
        <f>SUM(D197:D201)</f>
        <v>26.28</v>
      </c>
      <c r="E202" s="8">
        <f t="shared" ref="E202:O202" si="24">SUM(E197:E201)</f>
        <v>20.88</v>
      </c>
      <c r="F202" s="8">
        <f t="shared" si="24"/>
        <v>84.929999999999993</v>
      </c>
      <c r="G202" s="8">
        <f t="shared" si="24"/>
        <v>631.96</v>
      </c>
      <c r="H202" s="8">
        <f t="shared" si="24"/>
        <v>0.15000000000000002</v>
      </c>
      <c r="I202" s="8">
        <f t="shared" si="24"/>
        <v>2.5549999999999997</v>
      </c>
      <c r="J202" s="8">
        <f t="shared" si="24"/>
        <v>35.39</v>
      </c>
      <c r="K202" s="8">
        <f t="shared" si="24"/>
        <v>0</v>
      </c>
      <c r="L202" s="8">
        <f t="shared" si="24"/>
        <v>162.65</v>
      </c>
      <c r="M202" s="8">
        <f t="shared" si="24"/>
        <v>75.87</v>
      </c>
      <c r="N202" s="8">
        <f t="shared" si="24"/>
        <v>5.41</v>
      </c>
      <c r="O202" s="8">
        <f t="shared" si="24"/>
        <v>187.2</v>
      </c>
    </row>
    <row r="203" spans="1:15" x14ac:dyDescent="0.25">
      <c r="A203" s="2"/>
      <c r="B203" s="6" t="s">
        <v>27</v>
      </c>
      <c r="C203" s="1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2" t="s">
        <v>18</v>
      </c>
      <c r="B204" s="3" t="s">
        <v>43</v>
      </c>
      <c r="C204" s="14">
        <v>60</v>
      </c>
      <c r="D204" s="7">
        <v>0.75</v>
      </c>
      <c r="E204" s="7">
        <v>1.42</v>
      </c>
      <c r="F204" s="7">
        <v>4.2699999999999996</v>
      </c>
      <c r="G204" s="7">
        <v>33</v>
      </c>
      <c r="H204" s="7">
        <v>0.01</v>
      </c>
      <c r="I204" s="7">
        <v>2.11</v>
      </c>
      <c r="J204" s="7">
        <v>97.2</v>
      </c>
      <c r="K204" s="7"/>
      <c r="L204" s="7">
        <v>13.94</v>
      </c>
      <c r="M204" s="7">
        <v>9.6999999999999993</v>
      </c>
      <c r="N204" s="7">
        <v>0.4</v>
      </c>
      <c r="O204" s="7">
        <v>29</v>
      </c>
    </row>
    <row r="205" spans="1:15" ht="30" x14ac:dyDescent="0.25">
      <c r="A205" s="2" t="s">
        <v>19</v>
      </c>
      <c r="B205" s="13" t="s">
        <v>38</v>
      </c>
      <c r="C205" s="14">
        <v>200</v>
      </c>
      <c r="D205" s="7">
        <v>2.09</v>
      </c>
      <c r="E205" s="7">
        <v>2</v>
      </c>
      <c r="F205" s="7">
        <v>15</v>
      </c>
      <c r="G205" s="7">
        <v>105.4</v>
      </c>
      <c r="H205" s="7">
        <v>7.0000000000000007E-2</v>
      </c>
      <c r="I205" s="7">
        <v>5.2</v>
      </c>
      <c r="J205" s="7"/>
      <c r="K205" s="7"/>
      <c r="L205" s="7">
        <v>10.7</v>
      </c>
      <c r="M205" s="7">
        <v>16.7</v>
      </c>
      <c r="N205" s="7">
        <v>0.68</v>
      </c>
      <c r="O205" s="7"/>
    </row>
    <row r="206" spans="1:15" x14ac:dyDescent="0.25">
      <c r="A206" s="2" t="s">
        <v>20</v>
      </c>
      <c r="B206" s="3" t="s">
        <v>60</v>
      </c>
      <c r="C206" s="14">
        <v>180</v>
      </c>
      <c r="D206" s="7">
        <v>13.3</v>
      </c>
      <c r="E206" s="7">
        <v>14.4</v>
      </c>
      <c r="F206" s="7">
        <v>36</v>
      </c>
      <c r="G206" s="7">
        <v>334.8</v>
      </c>
      <c r="H206" s="7">
        <v>0.04</v>
      </c>
      <c r="I206" s="7">
        <v>0.19</v>
      </c>
      <c r="J206" s="7"/>
      <c r="K206" s="7"/>
      <c r="L206" s="7">
        <v>15.67</v>
      </c>
      <c r="M206" s="7">
        <v>40.75</v>
      </c>
      <c r="N206" s="7">
        <v>2</v>
      </c>
      <c r="O206" s="7"/>
    </row>
    <row r="207" spans="1:15" x14ac:dyDescent="0.25">
      <c r="A207" s="2" t="s">
        <v>23</v>
      </c>
      <c r="B207" s="3" t="s">
        <v>54</v>
      </c>
      <c r="C207" s="14">
        <v>200</v>
      </c>
      <c r="D207" s="7">
        <v>6</v>
      </c>
      <c r="E207" s="7">
        <v>0.2</v>
      </c>
      <c r="F207" s="7">
        <v>27</v>
      </c>
      <c r="G207" s="7">
        <v>111</v>
      </c>
      <c r="H207" s="7">
        <v>0.01</v>
      </c>
      <c r="I207" s="7">
        <v>80</v>
      </c>
      <c r="J207" s="7"/>
      <c r="K207" s="7"/>
      <c r="L207" s="7">
        <v>11.09</v>
      </c>
      <c r="M207" s="7">
        <v>2.96</v>
      </c>
      <c r="N207" s="7">
        <v>0.56999999999999995</v>
      </c>
      <c r="O207" s="7"/>
    </row>
    <row r="208" spans="1:15" ht="29.25" customHeight="1" x14ac:dyDescent="0.25">
      <c r="A208" s="2" t="s">
        <v>21</v>
      </c>
      <c r="B208" s="12" t="s">
        <v>61</v>
      </c>
      <c r="C208" s="14">
        <v>80</v>
      </c>
      <c r="D208" s="7">
        <v>6.48</v>
      </c>
      <c r="E208" s="7">
        <v>1.1200000000000001</v>
      </c>
      <c r="F208" s="7">
        <v>42.48</v>
      </c>
      <c r="G208" s="7">
        <v>206.4</v>
      </c>
      <c r="H208" s="26">
        <v>2.7E-2</v>
      </c>
      <c r="I208" s="26">
        <v>2.4E-2</v>
      </c>
      <c r="J208" s="7"/>
      <c r="K208" s="7"/>
      <c r="L208" s="7">
        <v>16</v>
      </c>
      <c r="M208" s="7">
        <v>11.2</v>
      </c>
      <c r="N208" s="7">
        <v>0.88</v>
      </c>
      <c r="O208" s="7"/>
    </row>
    <row r="209" spans="1:15" ht="15.75" x14ac:dyDescent="0.25">
      <c r="A209" s="2"/>
      <c r="B209" s="10" t="s">
        <v>26</v>
      </c>
      <c r="C209" s="15">
        <v>720</v>
      </c>
      <c r="D209" s="8">
        <f t="shared" ref="D209:O209" si="25">SUM(D204:D208)</f>
        <v>28.62</v>
      </c>
      <c r="E209" s="8">
        <f t="shared" si="25"/>
        <v>19.14</v>
      </c>
      <c r="F209" s="8">
        <f t="shared" si="25"/>
        <v>124.75</v>
      </c>
      <c r="G209" s="8">
        <f t="shared" si="25"/>
        <v>790.6</v>
      </c>
      <c r="H209" s="8">
        <f t="shared" si="25"/>
        <v>0.157</v>
      </c>
      <c r="I209" s="8">
        <f t="shared" si="25"/>
        <v>87.524000000000001</v>
      </c>
      <c r="J209" s="8">
        <f t="shared" si="25"/>
        <v>97.2</v>
      </c>
      <c r="K209" s="8">
        <f t="shared" si="25"/>
        <v>0</v>
      </c>
      <c r="L209" s="8">
        <f t="shared" si="25"/>
        <v>67.400000000000006</v>
      </c>
      <c r="M209" s="8">
        <f t="shared" si="25"/>
        <v>81.31</v>
      </c>
      <c r="N209" s="8">
        <f t="shared" si="25"/>
        <v>4.53</v>
      </c>
      <c r="O209" s="8">
        <f t="shared" si="25"/>
        <v>29</v>
      </c>
    </row>
    <row r="210" spans="1:15" ht="17.25" x14ac:dyDescent="0.3">
      <c r="A210" s="2"/>
      <c r="B210" s="11" t="s">
        <v>28</v>
      </c>
      <c r="C210" s="17"/>
      <c r="D210" s="9">
        <f t="shared" ref="D210:O210" si="26">D209+D202</f>
        <v>54.900000000000006</v>
      </c>
      <c r="E210" s="9">
        <f t="shared" si="26"/>
        <v>40.019999999999996</v>
      </c>
      <c r="F210" s="9">
        <f t="shared" si="26"/>
        <v>209.68</v>
      </c>
      <c r="G210" s="9">
        <f t="shared" si="26"/>
        <v>1422.56</v>
      </c>
      <c r="H210" s="9">
        <f t="shared" si="26"/>
        <v>0.30700000000000005</v>
      </c>
      <c r="I210" s="9">
        <f t="shared" si="26"/>
        <v>90.079000000000008</v>
      </c>
      <c r="J210" s="9">
        <f t="shared" si="26"/>
        <v>132.59</v>
      </c>
      <c r="K210" s="9">
        <f t="shared" si="26"/>
        <v>0</v>
      </c>
      <c r="L210" s="9">
        <f t="shared" si="26"/>
        <v>230.05</v>
      </c>
      <c r="M210" s="9">
        <f t="shared" si="26"/>
        <v>157.18</v>
      </c>
      <c r="N210" s="9">
        <f t="shared" si="26"/>
        <v>9.9400000000000013</v>
      </c>
      <c r="O210" s="9">
        <f t="shared" si="26"/>
        <v>216.2</v>
      </c>
    </row>
    <row r="212" spans="1:15" x14ac:dyDescent="0.25">
      <c r="I212" s="20"/>
      <c r="J212" s="37" t="s">
        <v>74</v>
      </c>
      <c r="K212" s="37"/>
      <c r="L212" s="37"/>
      <c r="M212" s="37"/>
      <c r="N212" s="20"/>
      <c r="O212" s="20"/>
    </row>
    <row r="213" spans="1:15" x14ac:dyDescent="0.25">
      <c r="I213" s="37" t="s">
        <v>52</v>
      </c>
      <c r="J213" s="37"/>
      <c r="K213" s="37"/>
      <c r="L213" s="37"/>
      <c r="M213" s="37"/>
      <c r="N213" s="37"/>
      <c r="O213" s="20"/>
    </row>
    <row r="214" spans="1:15" x14ac:dyDescent="0.25">
      <c r="I214" s="37" t="s">
        <v>51</v>
      </c>
      <c r="J214" s="37"/>
      <c r="K214" s="37"/>
      <c r="L214" s="37"/>
      <c r="M214" s="37"/>
      <c r="N214" s="37"/>
      <c r="O214" s="20"/>
    </row>
    <row r="216" spans="1:15" x14ac:dyDescent="0.25">
      <c r="A216" s="38" t="s">
        <v>108</v>
      </c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</row>
    <row r="217" spans="1:15" x14ac:dyDescent="0.25">
      <c r="A217" s="34" t="s">
        <v>0</v>
      </c>
      <c r="B217" s="34" t="s">
        <v>5</v>
      </c>
      <c r="C217" s="34" t="s">
        <v>7</v>
      </c>
      <c r="D217" s="33" t="s">
        <v>4</v>
      </c>
      <c r="E217" s="33"/>
      <c r="F217" s="33"/>
      <c r="G217" s="33" t="s">
        <v>6</v>
      </c>
      <c r="H217" s="33" t="s">
        <v>8</v>
      </c>
      <c r="I217" s="33"/>
      <c r="J217" s="33"/>
      <c r="K217" s="33"/>
      <c r="L217" s="33" t="s">
        <v>16</v>
      </c>
      <c r="M217" s="33"/>
      <c r="N217" s="33"/>
      <c r="O217" s="33"/>
    </row>
    <row r="218" spans="1:15" x14ac:dyDescent="0.25">
      <c r="A218" s="34"/>
      <c r="B218" s="34"/>
      <c r="C218" s="34"/>
      <c r="D218" s="28" t="s">
        <v>1</v>
      </c>
      <c r="E218" s="28" t="s">
        <v>2</v>
      </c>
      <c r="F218" s="28" t="s">
        <v>3</v>
      </c>
      <c r="G218" s="33"/>
      <c r="H218" s="28" t="s">
        <v>9</v>
      </c>
      <c r="I218" s="28" t="s">
        <v>10</v>
      </c>
      <c r="J218" s="28" t="s">
        <v>11</v>
      </c>
      <c r="K218" s="28" t="s">
        <v>17</v>
      </c>
      <c r="L218" s="28" t="s">
        <v>12</v>
      </c>
      <c r="M218" s="28" t="s">
        <v>13</v>
      </c>
      <c r="N218" s="28" t="s">
        <v>14</v>
      </c>
      <c r="O218" s="28" t="s">
        <v>15</v>
      </c>
    </row>
    <row r="219" spans="1:15" x14ac:dyDescent="0.25">
      <c r="A219" s="2">
        <v>1</v>
      </c>
      <c r="B219" s="2">
        <v>2</v>
      </c>
      <c r="C219" s="2">
        <v>3</v>
      </c>
      <c r="D219" s="2">
        <v>4</v>
      </c>
      <c r="E219" s="2">
        <v>5</v>
      </c>
      <c r="F219" s="2">
        <v>6</v>
      </c>
      <c r="G219" s="2">
        <v>7</v>
      </c>
      <c r="H219" s="2">
        <v>8</v>
      </c>
      <c r="I219" s="2">
        <v>9</v>
      </c>
      <c r="J219" s="2">
        <v>10</v>
      </c>
      <c r="K219" s="2">
        <v>11</v>
      </c>
      <c r="L219" s="2">
        <v>12</v>
      </c>
      <c r="M219" s="2">
        <v>13</v>
      </c>
      <c r="N219" s="2">
        <v>14</v>
      </c>
      <c r="O219" s="2">
        <v>15</v>
      </c>
    </row>
    <row r="220" spans="1:15" x14ac:dyDescent="0.25">
      <c r="A220" s="2"/>
      <c r="B220" s="6" t="s">
        <v>24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30" x14ac:dyDescent="0.25">
      <c r="A221" s="2" t="s">
        <v>18</v>
      </c>
      <c r="B221" s="12" t="s">
        <v>45</v>
      </c>
      <c r="C221" s="14">
        <v>200</v>
      </c>
      <c r="D221" s="7">
        <v>21.44</v>
      </c>
      <c r="E221" s="7">
        <v>7.57</v>
      </c>
      <c r="F221" s="7">
        <v>47.29</v>
      </c>
      <c r="G221" s="7">
        <v>315.56</v>
      </c>
      <c r="H221" s="7">
        <v>1.29</v>
      </c>
      <c r="I221" s="7">
        <v>0.24</v>
      </c>
      <c r="J221" s="7"/>
      <c r="K221" s="7"/>
      <c r="L221" s="7">
        <v>20.38</v>
      </c>
      <c r="M221" s="7">
        <v>151.88</v>
      </c>
      <c r="N221" s="7">
        <v>5.7</v>
      </c>
      <c r="O221" s="7"/>
    </row>
    <row r="222" spans="1:15" x14ac:dyDescent="0.25">
      <c r="A222" s="2" t="s">
        <v>19</v>
      </c>
      <c r="B222" s="3" t="s">
        <v>31</v>
      </c>
      <c r="C222" s="14">
        <v>200</v>
      </c>
      <c r="D222" s="7">
        <v>0.1</v>
      </c>
      <c r="E222" s="7">
        <v>0</v>
      </c>
      <c r="F222" s="7">
        <v>9.1</v>
      </c>
      <c r="G222" s="7">
        <v>35</v>
      </c>
      <c r="H222" s="7">
        <v>0</v>
      </c>
      <c r="I222" s="7">
        <v>0.04</v>
      </c>
      <c r="J222" s="7">
        <v>0.3</v>
      </c>
      <c r="K222" s="7"/>
      <c r="L222" s="7">
        <v>0.26</v>
      </c>
      <c r="M222" s="7">
        <v>0</v>
      </c>
      <c r="N222" s="7">
        <v>0.03</v>
      </c>
      <c r="O222" s="7">
        <v>7.2</v>
      </c>
    </row>
    <row r="223" spans="1:15" ht="30.75" customHeight="1" x14ac:dyDescent="0.25">
      <c r="A223" s="2" t="s">
        <v>20</v>
      </c>
      <c r="B223" s="12" t="s">
        <v>61</v>
      </c>
      <c r="C223" s="14">
        <v>80</v>
      </c>
      <c r="D223" s="7">
        <v>6.48</v>
      </c>
      <c r="E223" s="7">
        <v>1.1200000000000001</v>
      </c>
      <c r="F223" s="7">
        <v>42.48</v>
      </c>
      <c r="G223" s="7">
        <v>206.4</v>
      </c>
      <c r="H223" s="26">
        <v>2.7E-2</v>
      </c>
      <c r="I223" s="26">
        <v>2.4E-2</v>
      </c>
      <c r="J223" s="7"/>
      <c r="K223" s="7"/>
      <c r="L223" s="7">
        <v>16</v>
      </c>
      <c r="M223" s="7">
        <v>11.2</v>
      </c>
      <c r="N223" s="7">
        <v>0.88</v>
      </c>
      <c r="O223" s="7"/>
    </row>
    <row r="224" spans="1:15" x14ac:dyDescent="0.25">
      <c r="A224" s="2" t="s">
        <v>23</v>
      </c>
      <c r="B224" s="12" t="s">
        <v>62</v>
      </c>
      <c r="C224" s="14">
        <v>30</v>
      </c>
      <c r="D224" s="7">
        <v>0.61</v>
      </c>
      <c r="E224" s="7">
        <v>3.9</v>
      </c>
      <c r="F224" s="7">
        <v>14.22</v>
      </c>
      <c r="G224" s="7">
        <v>94.54</v>
      </c>
      <c r="H224" s="7"/>
      <c r="I224" s="7"/>
      <c r="J224" s="7"/>
      <c r="K224" s="7"/>
      <c r="L224" s="7"/>
      <c r="M224" s="7"/>
      <c r="N224" s="7"/>
      <c r="O224" s="7"/>
    </row>
    <row r="225" spans="1:16" ht="15.75" x14ac:dyDescent="0.25">
      <c r="A225" s="2"/>
      <c r="B225" s="10" t="s">
        <v>25</v>
      </c>
      <c r="C225" s="15">
        <v>510</v>
      </c>
      <c r="D225" s="8">
        <f>SUM(D221:D224)</f>
        <v>28.630000000000003</v>
      </c>
      <c r="E225" s="8">
        <f t="shared" ref="E225:O225" si="27">SUM(E221:E224)</f>
        <v>12.590000000000002</v>
      </c>
      <c r="F225" s="8">
        <f t="shared" si="27"/>
        <v>113.09</v>
      </c>
      <c r="G225" s="8">
        <f t="shared" si="27"/>
        <v>651.5</v>
      </c>
      <c r="H225" s="8">
        <f t="shared" si="27"/>
        <v>1.3169999999999999</v>
      </c>
      <c r="I225" s="8">
        <f t="shared" si="27"/>
        <v>0.30399999999999999</v>
      </c>
      <c r="J225" s="8">
        <f t="shared" si="27"/>
        <v>0.3</v>
      </c>
      <c r="K225" s="8">
        <f t="shared" si="27"/>
        <v>0</v>
      </c>
      <c r="L225" s="8">
        <f t="shared" si="27"/>
        <v>36.64</v>
      </c>
      <c r="M225" s="8">
        <f t="shared" si="27"/>
        <v>163.07999999999998</v>
      </c>
      <c r="N225" s="8">
        <f t="shared" si="27"/>
        <v>6.61</v>
      </c>
      <c r="O225" s="8">
        <f t="shared" si="27"/>
        <v>7.2</v>
      </c>
    </row>
    <row r="226" spans="1:16" x14ac:dyDescent="0.25">
      <c r="A226" s="2"/>
      <c r="B226" s="6" t="s">
        <v>27</v>
      </c>
      <c r="C226" s="1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6" x14ac:dyDescent="0.25">
      <c r="A227" s="2" t="s">
        <v>18</v>
      </c>
      <c r="B227" s="3" t="s">
        <v>33</v>
      </c>
      <c r="C227" s="14">
        <v>220</v>
      </c>
      <c r="D227" s="7">
        <v>7.8</v>
      </c>
      <c r="E227" s="7">
        <v>1.9</v>
      </c>
      <c r="F227" s="7">
        <v>12.1</v>
      </c>
      <c r="G227" s="7">
        <v>98.5</v>
      </c>
      <c r="H227" s="7">
        <v>0.08</v>
      </c>
      <c r="I227" s="7">
        <v>4.34</v>
      </c>
      <c r="J227" s="7"/>
      <c r="K227" s="7"/>
      <c r="L227" s="7">
        <v>16.399999999999999</v>
      </c>
      <c r="M227" s="7">
        <v>21.1</v>
      </c>
      <c r="N227" s="7">
        <v>0.73</v>
      </c>
      <c r="O227" s="7"/>
    </row>
    <row r="228" spans="1:16" x14ac:dyDescent="0.25">
      <c r="A228" s="2" t="s">
        <v>19</v>
      </c>
      <c r="B228" s="3" t="s">
        <v>34</v>
      </c>
      <c r="C228" s="14">
        <v>150</v>
      </c>
      <c r="D228" s="7">
        <v>2.29</v>
      </c>
      <c r="E228" s="7">
        <v>11</v>
      </c>
      <c r="F228" s="7">
        <v>14.44</v>
      </c>
      <c r="G228" s="7">
        <v>182.6</v>
      </c>
      <c r="H228" s="7">
        <v>7.0000000000000007E-2</v>
      </c>
      <c r="I228" s="7">
        <v>8.67</v>
      </c>
      <c r="J228" s="7">
        <v>31</v>
      </c>
      <c r="K228" s="7"/>
      <c r="L228" s="7">
        <v>23.9</v>
      </c>
      <c r="M228" s="7">
        <v>27.8</v>
      </c>
      <c r="N228" s="7">
        <v>0.98</v>
      </c>
      <c r="O228" s="7">
        <v>61.8</v>
      </c>
    </row>
    <row r="229" spans="1:16" x14ac:dyDescent="0.25">
      <c r="A229" s="2" t="s">
        <v>20</v>
      </c>
      <c r="B229" s="3" t="s">
        <v>56</v>
      </c>
      <c r="C229" s="14">
        <v>100</v>
      </c>
      <c r="D229" s="7">
        <v>15.7</v>
      </c>
      <c r="E229" s="7">
        <v>9.52</v>
      </c>
      <c r="F229" s="7">
        <v>13.49</v>
      </c>
      <c r="G229" s="7">
        <v>203</v>
      </c>
      <c r="H229" s="7">
        <v>0.04</v>
      </c>
      <c r="I229" s="7">
        <v>0.12</v>
      </c>
      <c r="J229" s="7">
        <v>0.15</v>
      </c>
      <c r="K229" s="7"/>
      <c r="L229" s="7">
        <v>40.69</v>
      </c>
      <c r="M229" s="7">
        <v>24.26</v>
      </c>
      <c r="N229" s="7">
        <v>1.53</v>
      </c>
      <c r="O229" s="7"/>
    </row>
    <row r="230" spans="1:16" x14ac:dyDescent="0.25">
      <c r="A230" s="2" t="s">
        <v>23</v>
      </c>
      <c r="B230" s="18" t="s">
        <v>53</v>
      </c>
      <c r="C230" s="14">
        <v>200</v>
      </c>
      <c r="D230" s="7">
        <v>6</v>
      </c>
      <c r="E230" s="7">
        <v>0.2</v>
      </c>
      <c r="F230" s="7">
        <v>27</v>
      </c>
      <c r="G230" s="7">
        <v>111</v>
      </c>
      <c r="H230" s="7">
        <v>0.01</v>
      </c>
      <c r="I230" s="7">
        <v>80</v>
      </c>
      <c r="J230" s="7"/>
      <c r="K230" s="7"/>
      <c r="L230" s="7">
        <v>11.09</v>
      </c>
      <c r="M230" s="7">
        <v>2.96</v>
      </c>
      <c r="N230" s="7">
        <v>0.56999999999999995</v>
      </c>
      <c r="O230" s="7"/>
    </row>
    <row r="231" spans="1:16" ht="29.25" customHeight="1" x14ac:dyDescent="0.25">
      <c r="A231" s="2" t="s">
        <v>21</v>
      </c>
      <c r="B231" s="12" t="s">
        <v>61</v>
      </c>
      <c r="C231" s="14">
        <v>50</v>
      </c>
      <c r="D231" s="7">
        <v>4.05</v>
      </c>
      <c r="E231" s="7">
        <v>0.7</v>
      </c>
      <c r="F231" s="7">
        <v>26.55</v>
      </c>
      <c r="G231" s="7">
        <v>129</v>
      </c>
      <c r="H231" s="26">
        <v>1.7000000000000001E-2</v>
      </c>
      <c r="I231" s="26">
        <v>1.4999999999999999E-2</v>
      </c>
      <c r="J231" s="7"/>
      <c r="K231" s="7"/>
      <c r="L231" s="7">
        <v>10</v>
      </c>
      <c r="M231" s="7">
        <v>7</v>
      </c>
      <c r="N231" s="7">
        <v>0.55000000000000004</v>
      </c>
      <c r="O231" s="7"/>
      <c r="P231" s="29"/>
    </row>
    <row r="232" spans="1:16" ht="15.75" x14ac:dyDescent="0.25">
      <c r="A232" s="2"/>
      <c r="B232" s="10" t="s">
        <v>26</v>
      </c>
      <c r="C232" s="15">
        <v>720</v>
      </c>
      <c r="D232" s="8">
        <f t="shared" ref="D232:O232" si="28">SUM(D227:D231)</f>
        <v>35.839999999999996</v>
      </c>
      <c r="E232" s="8">
        <f t="shared" si="28"/>
        <v>23.32</v>
      </c>
      <c r="F232" s="8">
        <f t="shared" si="28"/>
        <v>93.58</v>
      </c>
      <c r="G232" s="8">
        <f t="shared" si="28"/>
        <v>724.1</v>
      </c>
      <c r="H232" s="8">
        <f t="shared" si="28"/>
        <v>0.21700000000000003</v>
      </c>
      <c r="I232" s="8">
        <f t="shared" si="28"/>
        <v>93.144999999999996</v>
      </c>
      <c r="J232" s="8">
        <f t="shared" si="28"/>
        <v>31.15</v>
      </c>
      <c r="K232" s="8">
        <f t="shared" si="28"/>
        <v>0</v>
      </c>
      <c r="L232" s="8">
        <f t="shared" si="28"/>
        <v>102.08</v>
      </c>
      <c r="M232" s="8">
        <f t="shared" si="28"/>
        <v>83.12</v>
      </c>
      <c r="N232" s="8">
        <f t="shared" si="28"/>
        <v>4.3600000000000003</v>
      </c>
      <c r="O232" s="8">
        <f t="shared" si="28"/>
        <v>61.8</v>
      </c>
    </row>
    <row r="233" spans="1:16" ht="17.25" x14ac:dyDescent="0.3">
      <c r="A233" s="2"/>
      <c r="B233" s="11" t="s">
        <v>28</v>
      </c>
      <c r="C233" s="17"/>
      <c r="D233" s="9">
        <f t="shared" ref="D233:O233" si="29">D232+D225</f>
        <v>64.47</v>
      </c>
      <c r="E233" s="9">
        <f t="shared" si="29"/>
        <v>35.910000000000004</v>
      </c>
      <c r="F233" s="9">
        <f t="shared" si="29"/>
        <v>206.67000000000002</v>
      </c>
      <c r="G233" s="9">
        <f t="shared" si="29"/>
        <v>1375.6</v>
      </c>
      <c r="H233" s="9">
        <f t="shared" si="29"/>
        <v>1.534</v>
      </c>
      <c r="I233" s="9">
        <f t="shared" si="29"/>
        <v>93.448999999999998</v>
      </c>
      <c r="J233" s="9">
        <f t="shared" si="29"/>
        <v>31.45</v>
      </c>
      <c r="K233" s="9">
        <f t="shared" si="29"/>
        <v>0</v>
      </c>
      <c r="L233" s="9">
        <f t="shared" si="29"/>
        <v>138.72</v>
      </c>
      <c r="M233" s="9">
        <f t="shared" si="29"/>
        <v>246.2</v>
      </c>
      <c r="N233" s="9">
        <f t="shared" si="29"/>
        <v>10.97</v>
      </c>
      <c r="O233" s="9">
        <f t="shared" si="29"/>
        <v>69</v>
      </c>
    </row>
  </sheetData>
  <mergeCells count="110">
    <mergeCell ref="J212:M212"/>
    <mergeCell ref="I213:N213"/>
    <mergeCell ref="I214:N214"/>
    <mergeCell ref="A216:O216"/>
    <mergeCell ref="J165:M165"/>
    <mergeCell ref="I166:N166"/>
    <mergeCell ref="I167:N167"/>
    <mergeCell ref="A169:O169"/>
    <mergeCell ref="J188:M188"/>
    <mergeCell ref="C193:C194"/>
    <mergeCell ref="D193:F193"/>
    <mergeCell ref="G193:G194"/>
    <mergeCell ref="H193:K193"/>
    <mergeCell ref="L193:O193"/>
    <mergeCell ref="I189:N189"/>
    <mergeCell ref="I190:N190"/>
    <mergeCell ref="A192:O192"/>
    <mergeCell ref="A170:A171"/>
    <mergeCell ref="B170:B171"/>
    <mergeCell ref="C170:C171"/>
    <mergeCell ref="D170:F170"/>
    <mergeCell ref="G170:G171"/>
    <mergeCell ref="J118:M118"/>
    <mergeCell ref="I119:N119"/>
    <mergeCell ref="I120:N120"/>
    <mergeCell ref="A122:O122"/>
    <mergeCell ref="J142:M142"/>
    <mergeCell ref="I72:N72"/>
    <mergeCell ref="I73:N73"/>
    <mergeCell ref="A75:O75"/>
    <mergeCell ref="J95:M95"/>
    <mergeCell ref="I96:N96"/>
    <mergeCell ref="H123:K123"/>
    <mergeCell ref="L123:O123"/>
    <mergeCell ref="A123:A124"/>
    <mergeCell ref="B123:B124"/>
    <mergeCell ref="C123:C124"/>
    <mergeCell ref="D123:F123"/>
    <mergeCell ref="G123:G124"/>
    <mergeCell ref="H76:K76"/>
    <mergeCell ref="L76:O76"/>
    <mergeCell ref="A100:A101"/>
    <mergeCell ref="B100:B101"/>
    <mergeCell ref="C100:C101"/>
    <mergeCell ref="D100:F100"/>
    <mergeCell ref="G100:G101"/>
    <mergeCell ref="H217:K217"/>
    <mergeCell ref="L217:O217"/>
    <mergeCell ref="A6:O6"/>
    <mergeCell ref="J2:M2"/>
    <mergeCell ref="I3:N3"/>
    <mergeCell ref="I4:N4"/>
    <mergeCell ref="J25:M25"/>
    <mergeCell ref="I26:N26"/>
    <mergeCell ref="I27:N27"/>
    <mergeCell ref="A29:O29"/>
    <mergeCell ref="J48:M48"/>
    <mergeCell ref="I49:N49"/>
    <mergeCell ref="I50:N50"/>
    <mergeCell ref="A52:O52"/>
    <mergeCell ref="J71:M71"/>
    <mergeCell ref="A217:A218"/>
    <mergeCell ref="B217:B218"/>
    <mergeCell ref="C217:C218"/>
    <mergeCell ref="D217:F217"/>
    <mergeCell ref="G217:G218"/>
    <mergeCell ref="H170:K170"/>
    <mergeCell ref="L170:O170"/>
    <mergeCell ref="A193:A194"/>
    <mergeCell ref="B193:B194"/>
    <mergeCell ref="A147:A148"/>
    <mergeCell ref="B147:B148"/>
    <mergeCell ref="C147:C148"/>
    <mergeCell ref="D147:F147"/>
    <mergeCell ref="G147:G148"/>
    <mergeCell ref="H147:K147"/>
    <mergeCell ref="L147:O147"/>
    <mergeCell ref="I143:N143"/>
    <mergeCell ref="I144:N144"/>
    <mergeCell ref="A146:O146"/>
    <mergeCell ref="H100:K100"/>
    <mergeCell ref="L100:O100"/>
    <mergeCell ref="I97:N97"/>
    <mergeCell ref="A99:O99"/>
    <mergeCell ref="A76:A77"/>
    <mergeCell ref="B76:B77"/>
    <mergeCell ref="C76:C77"/>
    <mergeCell ref="D76:F76"/>
    <mergeCell ref="G76:G77"/>
    <mergeCell ref="A53:A54"/>
    <mergeCell ref="B53:B54"/>
    <mergeCell ref="C53:C54"/>
    <mergeCell ref="D53:F53"/>
    <mergeCell ref="G53:G54"/>
    <mergeCell ref="H53:K53"/>
    <mergeCell ref="L53:O53"/>
    <mergeCell ref="A30:A31"/>
    <mergeCell ref="B30:B31"/>
    <mergeCell ref="C30:C31"/>
    <mergeCell ref="D30:F30"/>
    <mergeCell ref="G30:G31"/>
    <mergeCell ref="L7:O7"/>
    <mergeCell ref="A7:A8"/>
    <mergeCell ref="B7:B8"/>
    <mergeCell ref="C7:C8"/>
    <mergeCell ref="D7:F7"/>
    <mergeCell ref="G7:G8"/>
    <mergeCell ref="H7:K7"/>
    <mergeCell ref="H30:K30"/>
    <mergeCell ref="L30:O30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300" verticalDpi="300" r:id="rId1"/>
  <rowBreaks count="9" manualBreakCount="9">
    <brk id="24" max="16383" man="1"/>
    <brk id="47" max="16383" man="1"/>
    <brk id="70" max="16383" man="1"/>
    <brk id="94" max="16383" man="1"/>
    <brk id="117" max="16383" man="1"/>
    <brk id="141" max="16383" man="1"/>
    <brk id="164" max="16383" man="1"/>
    <brk id="187" max="16383" man="1"/>
    <brk id="2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D4" sqref="D4"/>
    </sheetView>
  </sheetViews>
  <sheetFormatPr defaultRowHeight="15" x14ac:dyDescent="0.25"/>
  <cols>
    <col min="10" max="10" width="9.140625" customWidth="1"/>
    <col min="14" max="14" width="9.140625" customWidth="1"/>
  </cols>
  <sheetData>
    <row r="2" spans="2:11" x14ac:dyDescent="0.25">
      <c r="B2" t="s">
        <v>79</v>
      </c>
      <c r="K2" t="s">
        <v>80</v>
      </c>
    </row>
    <row r="3" spans="2:11" x14ac:dyDescent="0.25">
      <c r="B3" t="s">
        <v>81</v>
      </c>
      <c r="K3" t="s">
        <v>85</v>
      </c>
    </row>
    <row r="4" spans="2:11" x14ac:dyDescent="0.25">
      <c r="B4" t="s">
        <v>91</v>
      </c>
      <c r="K4" t="s">
        <v>86</v>
      </c>
    </row>
    <row r="6" spans="2:11" x14ac:dyDescent="0.25">
      <c r="B6" t="s">
        <v>79</v>
      </c>
    </row>
    <row r="7" spans="2:11" x14ac:dyDescent="0.25">
      <c r="B7" t="s">
        <v>82</v>
      </c>
    </row>
    <row r="8" spans="2:11" x14ac:dyDescent="0.25">
      <c r="B8" t="s">
        <v>83</v>
      </c>
    </row>
    <row r="9" spans="2:11" x14ac:dyDescent="0.25">
      <c r="B9" t="s">
        <v>84</v>
      </c>
    </row>
    <row r="13" spans="2:11" ht="36" x14ac:dyDescent="0.55000000000000004">
      <c r="E13" s="39" t="s">
        <v>87</v>
      </c>
      <c r="F13" s="39"/>
      <c r="G13" s="39"/>
      <c r="H13" s="39"/>
      <c r="I13" s="39"/>
      <c r="J13" s="39"/>
      <c r="K13" s="39"/>
    </row>
    <row r="14" spans="2:11" ht="18.75" x14ac:dyDescent="0.3">
      <c r="F14" s="40" t="s">
        <v>90</v>
      </c>
      <c r="G14" s="40"/>
      <c r="H14" s="40"/>
      <c r="I14" s="40"/>
    </row>
    <row r="15" spans="2:11" ht="18.75" x14ac:dyDescent="0.3">
      <c r="F15" s="41" t="s">
        <v>92</v>
      </c>
      <c r="G15" s="41"/>
      <c r="H15" s="41"/>
      <c r="I15" s="41"/>
      <c r="J15" s="41"/>
    </row>
    <row r="16" spans="2:11" ht="18.75" x14ac:dyDescent="0.3">
      <c r="F16" s="41" t="s">
        <v>88</v>
      </c>
      <c r="G16" s="41"/>
      <c r="H16" s="41"/>
      <c r="I16" s="41"/>
      <c r="J16" s="41"/>
    </row>
    <row r="17" spans="6:10" ht="18.75" x14ac:dyDescent="0.3">
      <c r="F17" s="41" t="s">
        <v>89</v>
      </c>
      <c r="G17" s="41"/>
      <c r="H17" s="41"/>
      <c r="I17" s="41"/>
      <c r="J17" s="41"/>
    </row>
  </sheetData>
  <mergeCells count="5">
    <mergeCell ref="E13:K13"/>
    <mergeCell ref="F14:I14"/>
    <mergeCell ref="F15:J15"/>
    <mergeCell ref="F16:J16"/>
    <mergeCell ref="F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Н1д1 (3)</vt:lpstr>
      <vt:lpstr>титул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2023-09-28T04:38:15Z</dcterms:modified>
</cp:coreProperties>
</file>